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565" activeTab="0"/>
  </bookViews>
  <sheets>
    <sheet name="Macheta" sheetId="1" r:id="rId1"/>
    <sheet name="Declaratie" sheetId="2" r:id="rId2"/>
    <sheet name="NOTĂ" sheetId="3" r:id="rId3"/>
  </sheets>
  <definedNames>
    <definedName name="col_c">'Macheta'!$C$2:$C$74</definedName>
    <definedName name="col_d">'Macheta'!$D$2:$D$74</definedName>
    <definedName name="col_e">'Macheta'!$E$2:$E$74</definedName>
    <definedName name="col_f">'Macheta'!$F$2:$F$74</definedName>
    <definedName name="col_g">'Macheta'!$G$2:$G$74</definedName>
    <definedName name="unit">'Macheta'!$B$2:$B$74</definedName>
  </definedNames>
  <calcPr fullCalcOnLoad="1"/>
</workbook>
</file>

<file path=xl/comments2.xml><?xml version="1.0" encoding="utf-8"?>
<comments xmlns="http://schemas.openxmlformats.org/spreadsheetml/2006/main">
  <authors>
    <author>Deimios</author>
  </authors>
  <commentList>
    <comment ref="C30" authorId="0">
      <text>
        <r>
          <rPr>
            <sz val="9"/>
            <rFont val="Tahoma"/>
            <family val="2"/>
          </rPr>
          <t xml:space="preserve">Numele drectorului se poate completa electronic dacă se dorește
</t>
        </r>
      </text>
    </comment>
    <comment ref="A1" authorId="0">
      <text>
        <r>
          <rPr>
            <sz val="9"/>
            <rFont val="Tahoma"/>
            <family val="2"/>
          </rPr>
          <t xml:space="preserve">Selectați unitatea Dvs. din listă.
</t>
        </r>
      </text>
    </comment>
  </commentList>
</comments>
</file>

<file path=xl/sharedStrings.xml><?xml version="1.0" encoding="utf-8"?>
<sst xmlns="http://schemas.openxmlformats.org/spreadsheetml/2006/main" count="113" uniqueCount="110">
  <si>
    <t>Nr. Crt.</t>
  </si>
  <si>
    <t>Unitatea</t>
  </si>
  <si>
    <t>Nr. Total Calculatoare</t>
  </si>
  <si>
    <t>Nr. Calculatoare folosite în scopuri educaționale</t>
  </si>
  <si>
    <t>Nr. Licențe (Win7/ Office 2010) necesare**</t>
  </si>
  <si>
    <t>Nr. Calculatoare primite prin programul SEI</t>
  </si>
  <si>
    <t>Pentru a remedia această situație MECTS a încheiat un nou contract cu Microsoft pe licențe de Win7/2010 de care pot beneficia unitățile de învățământ preuniversitar de stat din țară (nu se aplică la învățământul preșcolar).</t>
  </si>
  <si>
    <t>Licențele vor fi distribuite pe nivel PJ pentru fiecare calculator eligibil.</t>
  </si>
  <si>
    <t>Nr. Calculatoare eligibile* care NU provin din programul SEI</t>
  </si>
  <si>
    <t>Calculatoarele primite prin programul SEI sunt automat eligibile dacă se folosesc pentru procesul educațional</t>
  </si>
  <si>
    <r>
      <rPr>
        <b/>
        <sz val="11"/>
        <color indexed="8"/>
        <rFont val="Calibri"/>
        <family val="2"/>
      </rPr>
      <t xml:space="preserve">* Calculator eligibil </t>
    </r>
    <r>
      <rPr>
        <sz val="11"/>
        <color theme="1"/>
        <rFont val="Calibri"/>
        <family val="2"/>
      </rPr>
      <t xml:space="preserve">se consideră un calculator care îndeplinește următoarele condiții:
    </t>
    </r>
    <r>
      <rPr>
        <b/>
        <sz val="11"/>
        <color indexed="8"/>
        <rFont val="Calibri"/>
        <family val="2"/>
      </rPr>
      <t>1. este dedicat procesului educațional;</t>
    </r>
    <r>
      <rPr>
        <sz val="11"/>
        <color theme="1"/>
        <rFont val="Calibri"/>
        <family val="2"/>
      </rPr>
      <t xml:space="preserve"> așadar este folosit exclusiv în scopuri educaționale (aici intră calculatoarele din laboratoarele informatice, calculatoarele din săli de clasă folosite ca suport pentru lecții, calculatoarele din librăria școlii folosite de către elevi). În general dacă calculatorul este folosit exclusiv de către elevi pentru procesul de învățare atunci este considerat dedicat procesului educațional.
    </t>
    </r>
    <r>
      <rPr>
        <b/>
        <sz val="11"/>
        <color indexed="8"/>
        <rFont val="Calibri"/>
        <family val="2"/>
      </rPr>
      <t xml:space="preserve">2. are licență pentru sistem de operare Microsoft </t>
    </r>
    <r>
      <rPr>
        <sz val="11"/>
        <color theme="1"/>
        <rFont val="Calibri"/>
        <family val="2"/>
      </rPr>
      <t>(3.1, 95, 98, ME, 2k, XP, Vista) achiziționată, sau primită prin donație. Dovada licenței se face prin stickerul cu hologram și factura originală pe care e specificat software-ul SAU procesul verbal cu care s-a donat calculatorul unde este specificat software-ul.</t>
    </r>
  </si>
  <si>
    <t>Prin acest contract se distribuie licențe DOAR pentru Windows 7 Profesional și Office 2010 Profesional Plus. Sistemele de operare mai vechi au ieșit din suport așadar contractul nu se aplică la Vista/XP.</t>
  </si>
  <si>
    <t>Nr. Total Calculatoare - Numărul total de calculatoare folosite în unitatea de învățământ</t>
  </si>
  <si>
    <t>Nr. Calculatoare folosite în scopuri educaționale - Numărul total de calculatoare folosite de către elevi, vedeți mai sus definiția exactă</t>
  </si>
  <si>
    <t>Nr. Calculatoare primite prin programul SEI - Nr calculatoare primite care se află în stare de funcționare, care sunt utilizate conform scopului original: în procesul de educație</t>
  </si>
  <si>
    <t>Nr. Calculatoare eligibile* care NU provin din programul SEI - Nr calculatoare achiziționate, sau primite din donație care sunt eligibile, vedeți mai sus criteriile de eligibilitate</t>
  </si>
  <si>
    <r>
      <t xml:space="preserve">Nr. Licențe (Win7/ Office 2010) necesare** - necesarul de licențe. </t>
    </r>
    <r>
      <rPr>
        <b/>
        <sz val="11"/>
        <color indexed="8"/>
        <rFont val="Calibri"/>
        <family val="2"/>
      </rPr>
      <t>ATENȚIE! Prin declararea acestui număr vă angajați să instalați acest număr de licențe (dovada fiind rapoartele de activitate/instalare) pe calculatoarele eligibile într-un interval de timp relativ scurt. Vă reamintim că folosirea calculatoarelor fără software licențiat contravine legii.</t>
    </r>
  </si>
  <si>
    <r>
      <t xml:space="preserve">Încât sistemele de operare XP și Vista au intrat în suport extins și vor ajunge la sfârșitul suportului în 2014, iar licențele primite conform contractului de comodat MECTS-Microsoft au expirat în 2011, calculatoarele din unitățile de învățământ care utilizează licențele primite conform contractului de comodat încheiat în 2004 (pe licențe XP/2003) și extins în 2007 (Vista/2007) </t>
    </r>
    <r>
      <rPr>
        <b/>
        <sz val="11"/>
        <color indexed="8"/>
        <rFont val="Calibri"/>
        <family val="2"/>
      </rPr>
      <t>nu au licență validă</t>
    </r>
    <r>
      <rPr>
        <sz val="11"/>
        <color theme="1"/>
        <rFont val="Calibri"/>
        <family val="2"/>
      </rPr>
      <t>.</t>
    </r>
  </si>
  <si>
    <r>
      <t xml:space="preserve">Pe altă parte acest contract asigură elevilor </t>
    </r>
    <r>
      <rPr>
        <b/>
        <sz val="11"/>
        <color indexed="8"/>
        <rFont val="Calibri"/>
        <family val="2"/>
      </rPr>
      <t>acces gratuit la software în valoare de peste 2700 lei PER CALCULATOR.</t>
    </r>
  </si>
  <si>
    <t>GRUPUL SCOLAR "CONSTANTIN BRANCUSI" SFINTU GHEORGHE</t>
  </si>
  <si>
    <t>GRUPUL SCOLAR ECONOMIC - ADMINISTRATIV "BERDE ARON" SFINTU GHEORGHE</t>
  </si>
  <si>
    <t>GRUPUL SCOLAR "KOS KAROLY" SFINTU GHEORGHE</t>
  </si>
  <si>
    <t>GRUPUL SCOLAR "PUSKAS TIVADAR" SFINTU GHEORGHE</t>
  </si>
  <si>
    <t>LICEUL TEORETIC "SZEKELY MIKO" SFINTU GHEORGHE</t>
  </si>
  <si>
    <t>LICEUL TEOLOGIC REFORMAT SFINTU GHEORGHE</t>
  </si>
  <si>
    <t>LICEUL TEORETIC "MIKES KELEMEN" SFINTU GHEORGHE</t>
  </si>
  <si>
    <t>COLEGIUL NATIONAL "MIHAI VITEAZUL" SFINTU GHEORGHE</t>
  </si>
  <si>
    <t>SCOALA CU CLASELE I-VIII. "GODRI FERENC" SFINTU GHEORGHE</t>
  </si>
  <si>
    <t>SCOALA CU CLASELE I-VIII. "VARADI JOZSEF" SFINTU GHEORGHE</t>
  </si>
  <si>
    <t>SCOALA CU CLASELE I-VIII. "NICOLAE COLAN" SFINTU GHEORGHE</t>
  </si>
  <si>
    <t>SCOALA CU CLASELE I-VIII. "ADY ENDRE" SFINTU GHEORGHE</t>
  </si>
  <si>
    <t>LICEUL DE ARTA "PLUGOR SANDOR" SFINTU GHEORGHE</t>
  </si>
  <si>
    <t>SCOALA SPECIALA SFINTU GHEORGHE</t>
  </si>
  <si>
    <t>SCOALA CU CLASELE I-VIII. "NERI SZENT FULOP" SFINTU GHEORGHE</t>
  </si>
  <si>
    <t>SCOALA CU CLASELE I-VIII. "ROMULUS CIOFLEC" ARACI</t>
  </si>
  <si>
    <t>SCOALA CU CLASELE I-VIII. "HENTER KAROLY" BODOC</t>
  </si>
  <si>
    <t>SCOALA CU CLASELE I-VIII. "BARTHA KAROLY" BOROSNEU MARE</t>
  </si>
  <si>
    <t>SCOALA CU CLASELE I-VIII. "GABOR ARON" CHICHIS</t>
  </si>
  <si>
    <t>SCOALA CU CLASELE I-VIII. DOBARLAU</t>
  </si>
  <si>
    <t>SCOALA CU CLASELE I-VIII. "CZETZ JANOS" GHIDFALAU</t>
  </si>
  <si>
    <t>SCOALA CU CLASELE I-VIII. HAGHIG</t>
  </si>
  <si>
    <t>SCOALA CU CLASELE I-VIII. "LUKACS LASZLO" ILIENI</t>
  </si>
  <si>
    <t>SCOALA CU CLASELE I-VIII. "FEJER AKOS" MICFALAU</t>
  </si>
  <si>
    <t>SCOALA CU CLASELE I-VIII. "MIKES ARMIN" BIXAD</t>
  </si>
  <si>
    <t>SCOALA CU CLASELE I-VIII. "TOKES JOZSEF" MALNAS SAT</t>
  </si>
  <si>
    <t>SCOALA CU CLASELE I-VIII. "ORBAN BALAZS" MOACSA</t>
  </si>
  <si>
    <t>SCOALA CU CLASELE I-VIII. "DARKO JENO" DALNIC</t>
  </si>
  <si>
    <t>SCOALA CU CLASELE I-VIII. "TATRANGI SANDOR" OZUN</t>
  </si>
  <si>
    <t>SCOALA CU CLASELE I-VIII. "ANTOS JANOS" RECI</t>
  </si>
  <si>
    <t>SCOALA CU CLASELE I-VIII. "KALNOKI LUDMILLA" VALEA CRISULUI</t>
  </si>
  <si>
    <t>SCOALA CU CLASELE I-VIII. "DR.GELEI JOZSEF" ARCUS</t>
  </si>
  <si>
    <t>SCOALA CU CLASELE I-VIII. "MIHAI EMINESCU" VALEA MARE</t>
  </si>
  <si>
    <t>SCOALA SPECIALA OLTENI</t>
  </si>
  <si>
    <t>LICEUL TEORETIC "NAGY MOZES" TIRGU SECUIESC</t>
  </si>
  <si>
    <t>GRUPUL SCOLAR "APOR PETER" TIRGU SECUIESC</t>
  </si>
  <si>
    <t>GRUPUL SCOLAR "GABOR ARON" TIRGU SECUIESC</t>
  </si>
  <si>
    <t>SCOALA NORMALA "BOD PETER" TIRGU SECUIESC</t>
  </si>
  <si>
    <t>LICEUL TEOLOGIC REFORMAT TIRGU SECUIESC</t>
  </si>
  <si>
    <t>SCOALA CU CLASELE I-VIII. "PETOFI SANDOR" TIRGU SECUIESC</t>
  </si>
  <si>
    <t>SCOALA CU CLASELE I-VIII. "MOLNAR JOZSIAS" TIRGU SECUIESC</t>
  </si>
  <si>
    <t>SCOALA CU CLASELE I-VIII. "TUROCZI MOZES" TIRGU SECUIESC</t>
  </si>
  <si>
    <t>SCOALA CU CLASELE I-VIII. "COMENIUS" BRETCU</t>
  </si>
  <si>
    <t>SCOALA CU CLASELE I-VIII. "BALINT GABOR" CATALINA</t>
  </si>
  <si>
    <t>SCOALA CU CLASELE I-VIII. "VEGH ANTAL" CERNAT</t>
  </si>
  <si>
    <t>SCOALA CU CLASELE I-VIII. "JANCSO BENEDEK" GHELINTA</t>
  </si>
  <si>
    <t>SCOALA CU CLASELE I-VIII. "BEM JOZSEF" LEMNIA</t>
  </si>
  <si>
    <t>SCOALA CU CLASELE I-VIII. "KELEMEN DIDAK" MERENI</t>
  </si>
  <si>
    <t>SCOALA CU CLASELE I-VIII. "KUN KOCSARD" OJDULA</t>
  </si>
  <si>
    <t>SCOALA CU CLASELE I-VIII. "TREFAN LEONARD" POIAN</t>
  </si>
  <si>
    <t>SCOALA CU CLASELE I-VIII. "NAGY MOZES" ESTELNIC</t>
  </si>
  <si>
    <t>SCOALA CU CLASELE I-VIII. "APOR ISTVAN" SANZIENI</t>
  </si>
  <si>
    <t>SCOALA CU CLASELE I-VIII. "KICSI ANTAL" TURIA</t>
  </si>
  <si>
    <t>GRUPUL SCOLAR "KOROSI CSOMA SANDOR" COVASNA</t>
  </si>
  <si>
    <t>SCOALA CU CLASELE I-VIII. "AVRAM IANCU" COVASNA</t>
  </si>
  <si>
    <t>SCOALA CU CLASELE I-VIII. "BIBO JOZSEF" BRATES</t>
  </si>
  <si>
    <t>SCOALA CU CLASELE I-VIII. COMANDAU</t>
  </si>
  <si>
    <t>SCOALA CU CLASELE I-VIII. "MIKES KELEMEN" ZAGON</t>
  </si>
  <si>
    <t>SCOALA CU CLASELE I-VIII. PAPAUTI</t>
  </si>
  <si>
    <t>SCOALA CU CLASELE I-VIII. NR.1 ZABALA</t>
  </si>
  <si>
    <t>GRUPUL SCOLAR "NICOLAE BALCESCU" INTORSURA BUZAULUI</t>
  </si>
  <si>
    <t>LICEUL TEORETIC "MIRCEA ELIADE" INTORSURA BUZAULUI</t>
  </si>
  <si>
    <t>SCOALA CU CLASELE I-VIII. "MIHAIL SADOVEANU" INTORSURA BUZAULUI</t>
  </si>
  <si>
    <t>SCOALA CU CLASELE I-VIII. BARCANI</t>
  </si>
  <si>
    <t>SCOALA CU CLASELE I-VIII. "NICOLAE RUSSU" SITA BUZAULUI</t>
  </si>
  <si>
    <t>GRUPUL SCOLAR "BAROTI SZABO DAVID" BARAOLT</t>
  </si>
  <si>
    <t>SCOALA CU CLASELE I-VIII. "GAAL MOZES" BARAOLT</t>
  </si>
  <si>
    <t>SCOALA CU CLASELE I-VIII. "KRIZA JANOS" AITA MARE</t>
  </si>
  <si>
    <t>SCOALA CU CLASELE I-VIII. "BENEDEK ELEK" BATANII MARI</t>
  </si>
  <si>
    <t>SCOALA CU CLASELE I-VIII. "MATHE JANOS" HERCULIAN</t>
  </si>
  <si>
    <t>SCOALA CU CLASELE I-VIII. "BOLONI FARKAS SANDOR" BELIN</t>
  </si>
  <si>
    <t>SCOALA CU CLASELE I-VIII. "BENKO JOZSEF" BRADUT</t>
  </si>
  <si>
    <t>SCOALA CU CLASELE I-VIII. "BORBATH KAROLY" VARGHIS</t>
  </si>
  <si>
    <t>Nr. ________/ __________</t>
  </si>
  <si>
    <t>INSPECTORATUL ȘCOLAR AL JUDEȚULUI COVASNA</t>
  </si>
  <si>
    <t>Către,</t>
  </si>
  <si>
    <t>Nr. Licențe (Win7/ Office 2010) necesare</t>
  </si>
  <si>
    <t>Nr. Calculatoare eligibile care NU provin din programul SEI</t>
  </si>
  <si>
    <t>Vă transmitem datele despre echipamentele IT și necesarul de licențe Microsoft.</t>
  </si>
  <si>
    <t>Subsemnatul, director al unității de învățământ susmenționat, am luat la cunoștință următoarele:</t>
  </si>
  <si>
    <t xml:space="preserve">1. Licențele primite conform contractului de comodat încheiat în 2004 între MECTS și Microsoft a expirat în anul 2011 așadar toate licențele dobândite prin contract sunt considerate nule. </t>
  </si>
  <si>
    <t>După centralizarea necesităților, ISJ Covasna va începe distribuirea pachetelor cu kituri și procesele verbale.</t>
  </si>
  <si>
    <t>3. Licențele pot fi utilizate doar pe calculatoare eligibile, așadar nu se pot utiliza în alte scopuri decât cele educaționale. (ex. nu se pot folosi pe calculatoare de la secretariat/contabilitate)</t>
  </si>
  <si>
    <t>DEPARTAMENTUL INFORMATIZARE</t>
  </si>
  <si>
    <r>
      <t xml:space="preserve">Termen de trimitere a machetelor </t>
    </r>
    <r>
      <rPr>
        <b/>
        <sz val="11"/>
        <color indexed="8"/>
        <rFont val="Calibri"/>
        <family val="2"/>
      </rPr>
      <t>20.04.2012 ora 12:00</t>
    </r>
  </si>
  <si>
    <r>
      <rPr>
        <b/>
        <sz val="11"/>
        <color indexed="8"/>
        <rFont val="Calibri"/>
        <family val="2"/>
      </rPr>
      <t>Macheta</t>
    </r>
    <r>
      <rPr>
        <sz val="11"/>
        <color theme="1"/>
        <rFont val="Calibri"/>
        <family val="2"/>
      </rPr>
      <t xml:space="preserve"> completată se va trimite prin email al adresa: </t>
    </r>
    <r>
      <rPr>
        <b/>
        <sz val="11"/>
        <color indexed="8"/>
        <rFont val="Calibri"/>
        <family val="2"/>
      </rPr>
      <t xml:space="preserve">isjcovasna@gmail.com </t>
    </r>
    <r>
      <rPr>
        <sz val="11"/>
        <color theme="1"/>
        <rFont val="Calibri"/>
        <family val="2"/>
      </rPr>
      <t xml:space="preserve">cu subiectul </t>
    </r>
    <r>
      <rPr>
        <b/>
        <sz val="11"/>
        <color indexed="8"/>
        <rFont val="Calibri"/>
        <family val="2"/>
      </rPr>
      <t>licente</t>
    </r>
  </si>
  <si>
    <r>
      <rPr>
        <b/>
        <sz val="11"/>
        <color indexed="8"/>
        <rFont val="Calibri"/>
        <family val="2"/>
      </rPr>
      <t>Declarația</t>
    </r>
    <r>
      <rPr>
        <sz val="11"/>
        <color theme="1"/>
        <rFont val="Calibri"/>
        <family val="2"/>
      </rPr>
      <t xml:space="preserve"> (sheet-ul numit declaratie) va fi imprimată, semnată și ștampilată și trimisă la ISJ ori prin fax, ori prin email scanat, ori prin poștă. Termen:</t>
    </r>
    <r>
      <rPr>
        <b/>
        <sz val="11"/>
        <color indexed="8"/>
        <rFont val="Calibri"/>
        <family val="2"/>
      </rPr>
      <t xml:space="preserve"> 23.04.2012</t>
    </r>
  </si>
  <si>
    <t>Declarația preia datele din machetă, așadar selectati unitatea Dvs. din listă și datele se vor autocompleta.</t>
  </si>
  <si>
    <t>Director,</t>
  </si>
  <si>
    <t>2. Licențele neutilizate (neutilizat înseamnă neinstalat pe calculator/ neactivat) pierd din valoare fără a aduce nici un beneficiu, așadar îmi revine obligativitatea de a asigura utilizarea optimală a acestora și în caz contrar motivarea risipei de fonduri publice survenite prin neutilizarea licențelor, în cazul anchetelor desfășurate de către organele de control financiar.</t>
  </si>
  <si>
    <r>
      <t>Primul pas pentru a distribui licențele constă din evaluarea necesităților, așadar fiecare unitate PJ va completa tabelul de pe sheet-</t>
    </r>
    <r>
      <rPr>
        <sz val="11"/>
        <rFont val="Calibri"/>
        <family val="2"/>
      </rPr>
      <t>ul Macheta. Vă rugăm completați toate celulele, inclusiv unde aveți 0.</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</si>
</sst>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sz val="8"/>
      <name val="Tahoma"/>
      <family val="2"/>
    </font>
    <font>
      <sz val="12"/>
      <color indexed="8"/>
      <name val="Calibri"/>
      <family val="2"/>
    </font>
    <font>
      <sz val="9"/>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4">
    <xf numFmtId="0" fontId="0" fillId="0" borderId="0" xfId="0" applyFont="1" applyAlignment="1">
      <alignment/>
    </xf>
    <xf numFmtId="0" fontId="36" fillId="0" borderId="0" xfId="0" applyFont="1" applyAlignment="1">
      <alignment/>
    </xf>
    <xf numFmtId="0" fontId="36" fillId="0" borderId="0" xfId="0" applyFont="1" applyAlignment="1">
      <alignment horizontal="center" vertical="center" wrapText="1"/>
    </xf>
    <xf numFmtId="0" fontId="0" fillId="0" borderId="0" xfId="0" applyAlignment="1">
      <alignment horizontal="center"/>
    </xf>
    <xf numFmtId="0" fontId="0" fillId="0" borderId="0" xfId="0" applyAlignment="1">
      <alignment wrapText="1"/>
    </xf>
    <xf numFmtId="0" fontId="0" fillId="0" borderId="0" xfId="0" applyFont="1" applyAlignment="1">
      <alignment horizontal="left" vertical="center" wrapText="1"/>
    </xf>
    <xf numFmtId="0" fontId="36" fillId="0" borderId="10" xfId="0" applyFont="1" applyBorder="1" applyAlignment="1">
      <alignment horizontal="center" vertical="center" wrapText="1"/>
    </xf>
    <xf numFmtId="0" fontId="0" fillId="0" borderId="0" xfId="0" applyAlignment="1">
      <alignment horizontal="left"/>
    </xf>
    <xf numFmtId="0" fontId="38" fillId="0" borderId="0" xfId="0" applyFont="1" applyAlignment="1">
      <alignment horizontal="center"/>
    </xf>
    <xf numFmtId="0" fontId="0" fillId="0" borderId="10" xfId="0" applyBorder="1" applyAlignment="1">
      <alignment horizontal="right"/>
    </xf>
    <xf numFmtId="0" fontId="37" fillId="0" borderId="0" xfId="0" applyFont="1" applyAlignment="1">
      <alignment/>
    </xf>
    <xf numFmtId="0" fontId="36" fillId="0" borderId="10" xfId="0" applyFont="1" applyBorder="1" applyAlignment="1">
      <alignment horizontal="right"/>
    </xf>
    <xf numFmtId="0" fontId="0" fillId="0" borderId="10" xfId="0" applyBorder="1" applyAlignment="1">
      <alignment horizontal="center" vertical="center"/>
    </xf>
    <xf numFmtId="0" fontId="36" fillId="0" borderId="10" xfId="0" applyFont="1" applyBorder="1" applyAlignment="1">
      <alignment horizontal="center" vertical="center"/>
    </xf>
    <xf numFmtId="0" fontId="36" fillId="0" borderId="10" xfId="0" applyFont="1" applyBorder="1" applyAlignment="1">
      <alignment horizontal="center"/>
    </xf>
    <xf numFmtId="0" fontId="0" fillId="0" borderId="0" xfId="0" applyAlignment="1">
      <alignment horizontal="left" wrapText="1"/>
    </xf>
    <xf numFmtId="0" fontId="0" fillId="0" borderId="0" xfId="0" applyAlignment="1">
      <alignment horizontal="left" vertical="top" wrapText="1"/>
    </xf>
    <xf numFmtId="0" fontId="38" fillId="0" borderId="0" xfId="0" applyFont="1" applyFill="1" applyAlignment="1" applyProtection="1">
      <alignment horizontal="left"/>
      <protection locked="0"/>
    </xf>
    <xf numFmtId="0" fontId="38" fillId="0" borderId="11" xfId="0" applyFont="1" applyFill="1" applyBorder="1" applyAlignment="1" applyProtection="1">
      <alignment horizontal="center"/>
      <protection locked="0"/>
    </xf>
    <xf numFmtId="0" fontId="0" fillId="0" borderId="10" xfId="0" applyBorder="1" applyAlignment="1" applyProtection="1">
      <alignment horizontal="center" vertical="center"/>
      <protection locked="0"/>
    </xf>
    <xf numFmtId="0" fontId="0" fillId="0" borderId="10" xfId="0" applyBorder="1" applyAlignment="1">
      <alignment vertical="center"/>
    </xf>
    <xf numFmtId="0" fontId="0" fillId="0" borderId="10" xfId="0" applyBorder="1" applyAlignment="1">
      <alignment vertical="center" wrapText="1"/>
    </xf>
    <xf numFmtId="0" fontId="0" fillId="0" borderId="0" xfId="0" applyAlignment="1">
      <alignment vertical="center"/>
    </xf>
    <xf numFmtId="0" fontId="0" fillId="0" borderId="0" xfId="0"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G74"/>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B7" sqref="B7"/>
      <selection pane="bottomRight" activeCell="C2" sqref="C2"/>
    </sheetView>
  </sheetViews>
  <sheetFormatPr defaultColWidth="9.140625" defaultRowHeight="15"/>
  <cols>
    <col min="1" max="1" width="5.140625" style="22" customWidth="1"/>
    <col min="2" max="2" width="63.7109375" style="23" customWidth="1"/>
    <col min="3" max="3" width="15.57421875" style="22" customWidth="1"/>
    <col min="4" max="5" width="27.57421875" style="22" customWidth="1"/>
    <col min="6" max="6" width="31.57421875" style="22" customWidth="1"/>
    <col min="7" max="7" width="24.8515625" style="22" customWidth="1"/>
    <col min="8" max="16384" width="9.140625" style="22" customWidth="1"/>
  </cols>
  <sheetData>
    <row r="1" spans="1:7" s="2" customFormat="1" ht="30">
      <c r="A1" s="6" t="s">
        <v>0</v>
      </c>
      <c r="B1" s="6" t="s">
        <v>1</v>
      </c>
      <c r="C1" s="6" t="s">
        <v>2</v>
      </c>
      <c r="D1" s="6" t="s">
        <v>3</v>
      </c>
      <c r="E1" s="6" t="s">
        <v>5</v>
      </c>
      <c r="F1" s="6" t="s">
        <v>8</v>
      </c>
      <c r="G1" s="6" t="s">
        <v>4</v>
      </c>
    </row>
    <row r="2" spans="1:7" ht="15">
      <c r="A2" s="20">
        <v>1</v>
      </c>
      <c r="B2" s="21" t="s">
        <v>26</v>
      </c>
      <c r="C2" s="19"/>
      <c r="D2" s="19"/>
      <c r="E2" s="19"/>
      <c r="F2" s="19"/>
      <c r="G2" s="19"/>
    </row>
    <row r="3" spans="1:7" ht="15">
      <c r="A3" s="20">
        <v>2</v>
      </c>
      <c r="B3" s="21" t="s">
        <v>54</v>
      </c>
      <c r="C3" s="19"/>
      <c r="D3" s="19"/>
      <c r="E3" s="19"/>
      <c r="F3" s="19"/>
      <c r="G3" s="19"/>
    </row>
    <row r="4" spans="1:7" ht="15">
      <c r="A4" s="20">
        <v>3</v>
      </c>
      <c r="B4" s="21" t="s">
        <v>84</v>
      </c>
      <c r="C4" s="19"/>
      <c r="D4" s="19"/>
      <c r="E4" s="19"/>
      <c r="F4" s="19"/>
      <c r="G4" s="19"/>
    </row>
    <row r="5" spans="1:7" ht="15">
      <c r="A5" s="20">
        <v>4</v>
      </c>
      <c r="B5" s="21" t="s">
        <v>19</v>
      </c>
      <c r="C5" s="19"/>
      <c r="D5" s="19"/>
      <c r="E5" s="19"/>
      <c r="F5" s="19"/>
      <c r="G5" s="19"/>
    </row>
    <row r="6" spans="1:7" ht="15">
      <c r="A6" s="20">
        <v>5</v>
      </c>
      <c r="B6" s="21" t="s">
        <v>55</v>
      </c>
      <c r="C6" s="19"/>
      <c r="D6" s="19"/>
      <c r="E6" s="19"/>
      <c r="F6" s="19"/>
      <c r="G6" s="19"/>
    </row>
    <row r="7" spans="1:7" ht="15">
      <c r="A7" s="20">
        <v>6</v>
      </c>
      <c r="B7" s="21" t="s">
        <v>72</v>
      </c>
      <c r="C7" s="19"/>
      <c r="D7" s="19"/>
      <c r="E7" s="19"/>
      <c r="F7" s="19"/>
      <c r="G7" s="19"/>
    </row>
    <row r="8" spans="1:7" ht="15">
      <c r="A8" s="20">
        <v>7</v>
      </c>
      <c r="B8" s="21" t="s">
        <v>21</v>
      </c>
      <c r="C8" s="19"/>
      <c r="D8" s="19"/>
      <c r="E8" s="19"/>
      <c r="F8" s="19"/>
      <c r="G8" s="19"/>
    </row>
    <row r="9" spans="1:7" ht="15">
      <c r="A9" s="20">
        <v>8</v>
      </c>
      <c r="B9" s="21" t="s">
        <v>79</v>
      </c>
      <c r="C9" s="19"/>
      <c r="D9" s="19"/>
      <c r="E9" s="19"/>
      <c r="F9" s="19"/>
      <c r="G9" s="19"/>
    </row>
    <row r="10" spans="1:7" ht="15">
      <c r="A10" s="20">
        <v>9</v>
      </c>
      <c r="B10" s="21" t="s">
        <v>22</v>
      </c>
      <c r="C10" s="19"/>
      <c r="D10" s="19"/>
      <c r="E10" s="19"/>
      <c r="F10" s="19"/>
      <c r="G10" s="19"/>
    </row>
    <row r="11" spans="1:7" ht="30">
      <c r="A11" s="20">
        <v>10</v>
      </c>
      <c r="B11" s="21" t="s">
        <v>20</v>
      </c>
      <c r="C11" s="19"/>
      <c r="D11" s="19"/>
      <c r="E11" s="19"/>
      <c r="F11" s="19"/>
      <c r="G11" s="19"/>
    </row>
    <row r="12" spans="1:7" ht="15">
      <c r="A12" s="20">
        <v>11</v>
      </c>
      <c r="B12" s="21" t="s">
        <v>31</v>
      </c>
      <c r="C12" s="19"/>
      <c r="D12" s="19"/>
      <c r="E12" s="19"/>
      <c r="F12" s="19"/>
      <c r="G12" s="19"/>
    </row>
    <row r="13" spans="1:7" ht="15">
      <c r="A13" s="20">
        <v>12</v>
      </c>
      <c r="B13" s="21" t="s">
        <v>24</v>
      </c>
      <c r="C13" s="19"/>
      <c r="D13" s="19"/>
      <c r="E13" s="19"/>
      <c r="F13" s="19"/>
      <c r="G13" s="19"/>
    </row>
    <row r="14" spans="1:7" ht="15">
      <c r="A14" s="20">
        <v>13</v>
      </c>
      <c r="B14" s="21" t="s">
        <v>57</v>
      </c>
      <c r="C14" s="19"/>
      <c r="D14" s="19"/>
      <c r="E14" s="19"/>
      <c r="F14" s="19"/>
      <c r="G14" s="19"/>
    </row>
    <row r="15" spans="1:7" ht="15">
      <c r="A15" s="20">
        <v>14</v>
      </c>
      <c r="B15" s="21" t="s">
        <v>25</v>
      </c>
      <c r="C15" s="19"/>
      <c r="D15" s="19"/>
      <c r="E15" s="19"/>
      <c r="F15" s="19"/>
      <c r="G15" s="19"/>
    </row>
    <row r="16" spans="1:7" ht="15">
      <c r="A16" s="20">
        <v>15</v>
      </c>
      <c r="B16" s="21" t="s">
        <v>80</v>
      </c>
      <c r="C16" s="19"/>
      <c r="D16" s="19"/>
      <c r="E16" s="19"/>
      <c r="F16" s="19"/>
      <c r="G16" s="19"/>
    </row>
    <row r="17" spans="1:7" ht="15">
      <c r="A17" s="20">
        <v>16</v>
      </c>
      <c r="B17" s="21" t="s">
        <v>53</v>
      </c>
      <c r="C17" s="19"/>
      <c r="D17" s="19"/>
      <c r="E17" s="19"/>
      <c r="F17" s="19"/>
      <c r="G17" s="19"/>
    </row>
    <row r="18" spans="1:7" ht="15">
      <c r="A18" s="20">
        <v>17</v>
      </c>
      <c r="B18" s="21" t="s">
        <v>23</v>
      </c>
      <c r="C18" s="19"/>
      <c r="D18" s="19"/>
      <c r="E18" s="19"/>
      <c r="F18" s="19"/>
      <c r="G18" s="19"/>
    </row>
    <row r="19" spans="1:7" ht="15">
      <c r="A19" s="20">
        <v>18</v>
      </c>
      <c r="B19" s="21" t="s">
        <v>30</v>
      </c>
      <c r="C19" s="19"/>
      <c r="D19" s="19"/>
      <c r="E19" s="19"/>
      <c r="F19" s="19"/>
      <c r="G19" s="19"/>
    </row>
    <row r="20" spans="1:7" ht="15">
      <c r="A20" s="20">
        <v>19</v>
      </c>
      <c r="B20" s="21" t="s">
        <v>48</v>
      </c>
      <c r="C20" s="19"/>
      <c r="D20" s="19"/>
      <c r="E20" s="19"/>
      <c r="F20" s="19"/>
      <c r="G20" s="19"/>
    </row>
    <row r="21" spans="1:7" ht="15">
      <c r="A21" s="20">
        <v>20</v>
      </c>
      <c r="B21" s="21" t="s">
        <v>70</v>
      </c>
      <c r="C21" s="19"/>
      <c r="D21" s="19"/>
      <c r="E21" s="19"/>
      <c r="F21" s="19"/>
      <c r="G21" s="19"/>
    </row>
    <row r="22" spans="1:7" ht="15">
      <c r="A22" s="20">
        <v>21</v>
      </c>
      <c r="B22" s="21" t="s">
        <v>73</v>
      </c>
      <c r="C22" s="19"/>
      <c r="D22" s="19"/>
      <c r="E22" s="19"/>
      <c r="F22" s="19"/>
      <c r="G22" s="19"/>
    </row>
    <row r="23" spans="1:7" ht="15">
      <c r="A23" s="20">
        <v>22</v>
      </c>
      <c r="B23" s="21" t="s">
        <v>62</v>
      </c>
      <c r="C23" s="19"/>
      <c r="D23" s="19"/>
      <c r="E23" s="19"/>
      <c r="F23" s="19"/>
      <c r="G23" s="19"/>
    </row>
    <row r="24" spans="1:7" ht="15">
      <c r="A24" s="20">
        <v>23</v>
      </c>
      <c r="B24" s="21" t="s">
        <v>36</v>
      </c>
      <c r="C24" s="19"/>
      <c r="D24" s="19"/>
      <c r="E24" s="19"/>
      <c r="F24" s="19"/>
      <c r="G24" s="19"/>
    </row>
    <row r="25" spans="1:7" ht="15">
      <c r="A25" s="20">
        <v>24</v>
      </c>
      <c r="B25" s="21" t="s">
        <v>65</v>
      </c>
      <c r="C25" s="19"/>
      <c r="D25" s="19"/>
      <c r="E25" s="19"/>
      <c r="F25" s="19"/>
      <c r="G25" s="19"/>
    </row>
    <row r="26" spans="1:7" ht="15">
      <c r="A26" s="20">
        <v>25</v>
      </c>
      <c r="B26" s="21" t="s">
        <v>87</v>
      </c>
      <c r="C26" s="19"/>
      <c r="D26" s="19"/>
      <c r="E26" s="19"/>
      <c r="F26" s="19"/>
      <c r="G26" s="19"/>
    </row>
    <row r="27" spans="1:7" ht="15">
      <c r="A27" s="20">
        <v>26</v>
      </c>
      <c r="B27" s="21" t="s">
        <v>90</v>
      </c>
      <c r="C27" s="19"/>
      <c r="D27" s="19"/>
      <c r="E27" s="19"/>
      <c r="F27" s="19"/>
      <c r="G27" s="19"/>
    </row>
    <row r="28" spans="1:7" ht="15">
      <c r="A28" s="20">
        <v>27</v>
      </c>
      <c r="B28" s="21" t="s">
        <v>74</v>
      </c>
      <c r="C28" s="19"/>
      <c r="D28" s="19"/>
      <c r="E28" s="19"/>
      <c r="F28" s="19"/>
      <c r="G28" s="19"/>
    </row>
    <row r="29" spans="1:7" ht="15">
      <c r="A29" s="20">
        <v>28</v>
      </c>
      <c r="B29" s="21" t="s">
        <v>89</v>
      </c>
      <c r="C29" s="19"/>
      <c r="D29" s="19"/>
      <c r="E29" s="19"/>
      <c r="F29" s="19"/>
      <c r="G29" s="19"/>
    </row>
    <row r="30" spans="1:7" ht="15">
      <c r="A30" s="20">
        <v>29</v>
      </c>
      <c r="B30" s="21" t="s">
        <v>91</v>
      </c>
      <c r="C30" s="19"/>
      <c r="D30" s="19"/>
      <c r="E30" s="19"/>
      <c r="F30" s="19"/>
      <c r="G30" s="19"/>
    </row>
    <row r="31" spans="1:7" ht="15">
      <c r="A31" s="20">
        <v>30</v>
      </c>
      <c r="B31" s="21" t="s">
        <v>61</v>
      </c>
      <c r="C31" s="19"/>
      <c r="D31" s="19"/>
      <c r="E31" s="19"/>
      <c r="F31" s="19"/>
      <c r="G31" s="19"/>
    </row>
    <row r="32" spans="1:7" ht="15">
      <c r="A32" s="20">
        <v>31</v>
      </c>
      <c r="B32" s="21" t="s">
        <v>39</v>
      </c>
      <c r="C32" s="19"/>
      <c r="D32" s="19"/>
      <c r="E32" s="19"/>
      <c r="F32" s="19"/>
      <c r="G32" s="19"/>
    </row>
    <row r="33" spans="1:7" ht="15">
      <c r="A33" s="20">
        <v>32</v>
      </c>
      <c r="B33" s="21" t="s">
        <v>46</v>
      </c>
      <c r="C33" s="19"/>
      <c r="D33" s="19"/>
      <c r="E33" s="19"/>
      <c r="F33" s="19"/>
      <c r="G33" s="19"/>
    </row>
    <row r="34" spans="1:7" ht="15">
      <c r="A34" s="20">
        <v>33</v>
      </c>
      <c r="B34" s="21" t="s">
        <v>50</v>
      </c>
      <c r="C34" s="19"/>
      <c r="D34" s="19"/>
      <c r="E34" s="19"/>
      <c r="F34" s="19"/>
      <c r="G34" s="19"/>
    </row>
    <row r="35" spans="1:7" ht="15">
      <c r="A35" s="20">
        <v>34</v>
      </c>
      <c r="B35" s="21" t="s">
        <v>42</v>
      </c>
      <c r="C35" s="19"/>
      <c r="D35" s="19"/>
      <c r="E35" s="19"/>
      <c r="F35" s="19"/>
      <c r="G35" s="19"/>
    </row>
    <row r="36" spans="1:7" ht="15">
      <c r="A36" s="20">
        <v>35</v>
      </c>
      <c r="B36" s="21" t="s">
        <v>85</v>
      </c>
      <c r="C36" s="19"/>
      <c r="D36" s="19"/>
      <c r="E36" s="19"/>
      <c r="F36" s="19"/>
      <c r="G36" s="19"/>
    </row>
    <row r="37" spans="1:7" ht="15">
      <c r="A37" s="20">
        <v>36</v>
      </c>
      <c r="B37" s="21" t="s">
        <v>37</v>
      </c>
      <c r="C37" s="19"/>
      <c r="D37" s="19"/>
      <c r="E37" s="19"/>
      <c r="F37" s="19"/>
      <c r="G37" s="19"/>
    </row>
    <row r="38" spans="1:7" ht="15">
      <c r="A38" s="20">
        <v>37</v>
      </c>
      <c r="B38" s="21" t="s">
        <v>27</v>
      </c>
      <c r="C38" s="19"/>
      <c r="D38" s="19"/>
      <c r="E38" s="19"/>
      <c r="F38" s="19"/>
      <c r="G38" s="19"/>
    </row>
    <row r="39" spans="1:7" ht="15">
      <c r="A39" s="20">
        <v>38</v>
      </c>
      <c r="B39" s="21" t="s">
        <v>35</v>
      </c>
      <c r="C39" s="19"/>
      <c r="D39" s="19"/>
      <c r="E39" s="19"/>
      <c r="F39" s="19"/>
      <c r="G39" s="19"/>
    </row>
    <row r="40" spans="1:7" ht="15">
      <c r="A40" s="20">
        <v>39</v>
      </c>
      <c r="B40" s="21" t="s">
        <v>64</v>
      </c>
      <c r="C40" s="19"/>
      <c r="D40" s="19"/>
      <c r="E40" s="19"/>
      <c r="F40" s="19"/>
      <c r="G40" s="19"/>
    </row>
    <row r="41" spans="1:7" ht="15">
      <c r="A41" s="20">
        <v>40</v>
      </c>
      <c r="B41" s="21" t="s">
        <v>49</v>
      </c>
      <c r="C41" s="19"/>
      <c r="D41" s="19"/>
      <c r="E41" s="19"/>
      <c r="F41" s="19"/>
      <c r="G41" s="19"/>
    </row>
    <row r="42" spans="1:7" ht="15">
      <c r="A42" s="20">
        <v>41</v>
      </c>
      <c r="B42" s="21" t="s">
        <v>66</v>
      </c>
      <c r="C42" s="19"/>
      <c r="D42" s="19"/>
      <c r="E42" s="19"/>
      <c r="F42" s="19"/>
      <c r="G42" s="19"/>
    </row>
    <row r="43" spans="1:7" ht="15">
      <c r="A43" s="20">
        <v>42</v>
      </c>
      <c r="B43" s="21" t="s">
        <v>71</v>
      </c>
      <c r="C43" s="19"/>
      <c r="D43" s="19"/>
      <c r="E43" s="19"/>
      <c r="F43" s="19"/>
      <c r="G43" s="19"/>
    </row>
    <row r="44" spans="1:7" ht="15">
      <c r="A44" s="20">
        <v>43</v>
      </c>
      <c r="B44" s="21" t="s">
        <v>86</v>
      </c>
      <c r="C44" s="19"/>
      <c r="D44" s="19"/>
      <c r="E44" s="19"/>
      <c r="F44" s="19"/>
      <c r="G44" s="19"/>
    </row>
    <row r="45" spans="1:7" ht="15">
      <c r="A45" s="20">
        <v>44</v>
      </c>
      <c r="B45" s="21" t="s">
        <v>67</v>
      </c>
      <c r="C45" s="19"/>
      <c r="D45" s="19"/>
      <c r="E45" s="19"/>
      <c r="F45" s="19"/>
      <c r="G45" s="19"/>
    </row>
    <row r="46" spans="1:7" ht="15">
      <c r="A46" s="20">
        <v>45</v>
      </c>
      <c r="B46" s="21" t="s">
        <v>41</v>
      </c>
      <c r="C46" s="19"/>
      <c r="D46" s="19"/>
      <c r="E46" s="19"/>
      <c r="F46" s="19"/>
      <c r="G46" s="19"/>
    </row>
    <row r="47" spans="1:7" ht="15">
      <c r="A47" s="20">
        <v>46</v>
      </c>
      <c r="B47" s="21" t="s">
        <v>88</v>
      </c>
      <c r="C47" s="19"/>
      <c r="D47" s="19"/>
      <c r="E47" s="19"/>
      <c r="F47" s="19"/>
      <c r="G47" s="19"/>
    </row>
    <row r="48" spans="1:7" ht="15">
      <c r="A48" s="20">
        <v>47</v>
      </c>
      <c r="B48" s="21" t="s">
        <v>51</v>
      </c>
      <c r="C48" s="19"/>
      <c r="D48" s="19"/>
      <c r="E48" s="19"/>
      <c r="F48" s="19"/>
      <c r="G48" s="19"/>
    </row>
    <row r="49" spans="1:7" ht="30">
      <c r="A49" s="20">
        <v>48</v>
      </c>
      <c r="B49" s="21" t="s">
        <v>81</v>
      </c>
      <c r="C49" s="19"/>
      <c r="D49" s="19"/>
      <c r="E49" s="19"/>
      <c r="F49" s="19"/>
      <c r="G49" s="19"/>
    </row>
    <row r="50" spans="1:7" ht="15">
      <c r="A50" s="20">
        <v>49</v>
      </c>
      <c r="B50" s="21" t="s">
        <v>43</v>
      </c>
      <c r="C50" s="19"/>
      <c r="D50" s="19"/>
      <c r="E50" s="19"/>
      <c r="F50" s="19"/>
      <c r="G50" s="19"/>
    </row>
    <row r="51" spans="1:7" ht="15">
      <c r="A51" s="20">
        <v>50</v>
      </c>
      <c r="B51" s="21" t="s">
        <v>76</v>
      </c>
      <c r="C51" s="19"/>
      <c r="D51" s="19"/>
      <c r="E51" s="19"/>
      <c r="F51" s="19"/>
      <c r="G51" s="19"/>
    </row>
    <row r="52" spans="1:7" ht="15">
      <c r="A52" s="20">
        <v>51</v>
      </c>
      <c r="B52" s="21" t="s">
        <v>59</v>
      </c>
      <c r="C52" s="19"/>
      <c r="D52" s="19"/>
      <c r="E52" s="19"/>
      <c r="F52" s="19"/>
      <c r="G52" s="19"/>
    </row>
    <row r="53" spans="1:7" ht="15">
      <c r="A53" s="20">
        <v>52</v>
      </c>
      <c r="B53" s="21" t="s">
        <v>69</v>
      </c>
      <c r="C53" s="19"/>
      <c r="D53" s="19"/>
      <c r="E53" s="19"/>
      <c r="F53" s="19"/>
      <c r="G53" s="19"/>
    </row>
    <row r="54" spans="1:7" ht="15">
      <c r="A54" s="20">
        <v>53</v>
      </c>
      <c r="B54" s="21" t="s">
        <v>33</v>
      </c>
      <c r="C54" s="19"/>
      <c r="D54" s="19"/>
      <c r="E54" s="19"/>
      <c r="F54" s="19"/>
      <c r="G54" s="19"/>
    </row>
    <row r="55" spans="1:7" ht="15">
      <c r="A55" s="20">
        <v>54</v>
      </c>
      <c r="B55" s="21" t="s">
        <v>29</v>
      </c>
      <c r="C55" s="19"/>
      <c r="D55" s="19"/>
      <c r="E55" s="19"/>
      <c r="F55" s="19"/>
      <c r="G55" s="19"/>
    </row>
    <row r="56" spans="1:7" ht="15">
      <c r="A56" s="20">
        <v>55</v>
      </c>
      <c r="B56" s="21" t="s">
        <v>83</v>
      </c>
      <c r="C56" s="19"/>
      <c r="D56" s="19"/>
      <c r="E56" s="19"/>
      <c r="F56" s="19"/>
      <c r="G56" s="19"/>
    </row>
    <row r="57" spans="1:7" ht="15">
      <c r="A57" s="20">
        <v>56</v>
      </c>
      <c r="B57" s="21" t="s">
        <v>45</v>
      </c>
      <c r="C57" s="19"/>
      <c r="D57" s="19"/>
      <c r="E57" s="19"/>
      <c r="F57" s="19"/>
      <c r="G57" s="19"/>
    </row>
    <row r="58" spans="1:7" ht="15">
      <c r="A58" s="20">
        <v>57</v>
      </c>
      <c r="B58" s="21" t="s">
        <v>58</v>
      </c>
      <c r="C58" s="19"/>
      <c r="D58" s="19"/>
      <c r="E58" s="19"/>
      <c r="F58" s="19"/>
      <c r="G58" s="19"/>
    </row>
    <row r="59" spans="1:7" ht="15">
      <c r="A59" s="20">
        <v>58</v>
      </c>
      <c r="B59" s="21" t="s">
        <v>34</v>
      </c>
      <c r="C59" s="19"/>
      <c r="D59" s="19"/>
      <c r="E59" s="19"/>
      <c r="F59" s="19"/>
      <c r="G59" s="19"/>
    </row>
    <row r="60" spans="1:7" ht="15">
      <c r="A60" s="20">
        <v>59</v>
      </c>
      <c r="B60" s="21" t="s">
        <v>47</v>
      </c>
      <c r="C60" s="19"/>
      <c r="D60" s="19"/>
      <c r="E60" s="19"/>
      <c r="F60" s="19"/>
      <c r="G60" s="19"/>
    </row>
    <row r="61" spans="1:7" ht="15">
      <c r="A61" s="20">
        <v>60</v>
      </c>
      <c r="B61" s="21" t="s">
        <v>44</v>
      </c>
      <c r="C61" s="19"/>
      <c r="D61" s="19"/>
      <c r="E61" s="19"/>
      <c r="F61" s="19"/>
      <c r="G61" s="19"/>
    </row>
    <row r="62" spans="1:7" ht="15">
      <c r="A62" s="20">
        <v>61</v>
      </c>
      <c r="B62" s="21" t="s">
        <v>68</v>
      </c>
      <c r="C62" s="19"/>
      <c r="D62" s="19"/>
      <c r="E62" s="19"/>
      <c r="F62" s="19"/>
      <c r="G62" s="19"/>
    </row>
    <row r="63" spans="1:7" ht="15">
      <c r="A63" s="20">
        <v>62</v>
      </c>
      <c r="B63" s="21" t="s">
        <v>60</v>
      </c>
      <c r="C63" s="19"/>
      <c r="D63" s="19"/>
      <c r="E63" s="19"/>
      <c r="F63" s="19"/>
      <c r="G63" s="19"/>
    </row>
    <row r="64" spans="1:7" ht="15">
      <c r="A64" s="20">
        <v>63</v>
      </c>
      <c r="B64" s="21" t="s">
        <v>28</v>
      </c>
      <c r="C64" s="19"/>
      <c r="D64" s="19"/>
      <c r="E64" s="19"/>
      <c r="F64" s="19"/>
      <c r="G64" s="19"/>
    </row>
    <row r="65" spans="1:7" ht="15">
      <c r="A65" s="20">
        <v>64</v>
      </c>
      <c r="B65" s="21" t="s">
        <v>63</v>
      </c>
      <c r="C65" s="19"/>
      <c r="D65" s="19"/>
      <c r="E65" s="19"/>
      <c r="F65" s="19"/>
      <c r="G65" s="19"/>
    </row>
    <row r="66" spans="1:7" ht="15">
      <c r="A66" s="20">
        <v>65</v>
      </c>
      <c r="B66" s="21" t="s">
        <v>82</v>
      </c>
      <c r="C66" s="19"/>
      <c r="D66" s="19"/>
      <c r="E66" s="19"/>
      <c r="F66" s="19"/>
      <c r="G66" s="19"/>
    </row>
    <row r="67" spans="1:7" ht="15">
      <c r="A67" s="20">
        <v>66</v>
      </c>
      <c r="B67" s="21" t="s">
        <v>75</v>
      </c>
      <c r="C67" s="19"/>
      <c r="D67" s="19"/>
      <c r="E67" s="19"/>
      <c r="F67" s="19"/>
      <c r="G67" s="19"/>
    </row>
    <row r="68" spans="1:7" ht="15">
      <c r="A68" s="20">
        <v>67</v>
      </c>
      <c r="B68" s="21" t="s">
        <v>38</v>
      </c>
      <c r="C68" s="19"/>
      <c r="D68" s="19"/>
      <c r="E68" s="19"/>
      <c r="F68" s="19"/>
      <c r="G68" s="19"/>
    </row>
    <row r="69" spans="1:7" ht="15">
      <c r="A69" s="20">
        <v>68</v>
      </c>
      <c r="B69" s="21" t="s">
        <v>40</v>
      </c>
      <c r="C69" s="19"/>
      <c r="D69" s="19"/>
      <c r="E69" s="19"/>
      <c r="F69" s="19"/>
      <c r="G69" s="19"/>
    </row>
    <row r="70" spans="1:7" ht="15">
      <c r="A70" s="20">
        <v>69</v>
      </c>
      <c r="B70" s="21" t="s">
        <v>78</v>
      </c>
      <c r="C70" s="19"/>
      <c r="D70" s="19"/>
      <c r="E70" s="19"/>
      <c r="F70" s="19"/>
      <c r="G70" s="19"/>
    </row>
    <row r="71" spans="1:7" ht="15">
      <c r="A71" s="20">
        <v>70</v>
      </c>
      <c r="B71" s="21" t="s">
        <v>77</v>
      </c>
      <c r="C71" s="19"/>
      <c r="D71" s="19"/>
      <c r="E71" s="19"/>
      <c r="F71" s="19"/>
      <c r="G71" s="19"/>
    </row>
    <row r="72" spans="1:7" ht="15">
      <c r="A72" s="20">
        <v>71</v>
      </c>
      <c r="B72" s="21" t="s">
        <v>56</v>
      </c>
      <c r="C72" s="19"/>
      <c r="D72" s="19"/>
      <c r="E72" s="19"/>
      <c r="F72" s="19"/>
      <c r="G72" s="19"/>
    </row>
    <row r="73" spans="1:7" ht="15">
      <c r="A73" s="20">
        <v>72</v>
      </c>
      <c r="B73" s="21" t="s">
        <v>52</v>
      </c>
      <c r="C73" s="19"/>
      <c r="D73" s="19"/>
      <c r="E73" s="19"/>
      <c r="F73" s="19"/>
      <c r="G73" s="19"/>
    </row>
    <row r="74" spans="1:7" ht="15">
      <c r="A74" s="20">
        <v>73</v>
      </c>
      <c r="B74" s="21" t="s">
        <v>32</v>
      </c>
      <c r="C74" s="19"/>
      <c r="D74" s="19"/>
      <c r="E74" s="19"/>
      <c r="F74" s="19"/>
      <c r="G74" s="19"/>
    </row>
  </sheetData>
  <sheetProtection password="87A1" sheet="1" objects="1" scenarios="1" selectLockedCells="1"/>
  <dataValidations count="1">
    <dataValidation type="whole" operator="greaterThanOrEqual" allowBlank="1" showInputMessage="1" showErrorMessage="1" sqref="C2:G74">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K30"/>
  <sheetViews>
    <sheetView zoomScalePageLayoutView="0" workbookViewId="0" topLeftCell="A1">
      <selection activeCell="C30" sqref="C30:G30"/>
    </sheetView>
  </sheetViews>
  <sheetFormatPr defaultColWidth="9.140625" defaultRowHeight="15"/>
  <cols>
    <col min="1" max="9" width="10.421875" style="0" customWidth="1"/>
    <col min="10" max="10" width="0.13671875" style="0" customWidth="1"/>
  </cols>
  <sheetData>
    <row r="1" spans="1:11" ht="15.75">
      <c r="A1" s="17"/>
      <c r="B1" s="17"/>
      <c r="C1" s="17"/>
      <c r="D1" s="17"/>
      <c r="E1" s="17"/>
      <c r="F1" s="17"/>
      <c r="G1" s="17"/>
      <c r="H1" s="17"/>
      <c r="I1" s="17"/>
      <c r="J1" s="10" t="str">
        <f>IF(LEN(A1)&lt;3,"&lt;------- Selectați unitatea Dvs. din listă","")</f>
        <v>&lt;------- Selectați unitatea Dvs. din listă</v>
      </c>
      <c r="K1" s="10"/>
    </row>
    <row r="2" ht="31.5" customHeight="1">
      <c r="A2" t="s">
        <v>92</v>
      </c>
    </row>
    <row r="4" ht="15">
      <c r="B4" s="1" t="s">
        <v>94</v>
      </c>
    </row>
    <row r="5" spans="3:7" ht="15.75">
      <c r="C5" s="8" t="s">
        <v>93</v>
      </c>
      <c r="D5" s="8"/>
      <c r="E5" s="8"/>
      <c r="F5" s="8"/>
      <c r="G5" s="8"/>
    </row>
    <row r="6" spans="3:7" ht="15">
      <c r="C6" s="3" t="s">
        <v>102</v>
      </c>
      <c r="D6" s="3"/>
      <c r="E6" s="3"/>
      <c r="F6" s="3"/>
      <c r="G6" s="3"/>
    </row>
    <row r="8" spans="2:8" ht="15">
      <c r="B8" s="7" t="s">
        <v>97</v>
      </c>
      <c r="C8" s="7"/>
      <c r="D8" s="7"/>
      <c r="E8" s="7"/>
      <c r="F8" s="7"/>
      <c r="G8" s="7"/>
      <c r="H8" s="7"/>
    </row>
    <row r="10" spans="2:8" ht="15">
      <c r="B10" s="14">
        <f>A1</f>
        <v>0</v>
      </c>
      <c r="C10" s="14"/>
      <c r="D10" s="14"/>
      <c r="E10" s="14"/>
      <c r="F10" s="14"/>
      <c r="G10" s="14"/>
      <c r="H10" s="14"/>
    </row>
    <row r="11" spans="2:8" ht="15">
      <c r="B11" s="9" t="s">
        <v>2</v>
      </c>
      <c r="C11" s="9"/>
      <c r="D11" s="9"/>
      <c r="E11" s="9"/>
      <c r="F11" s="9"/>
      <c r="G11" s="12" t="e">
        <f>INDEX(col_c,MATCH(A1,unit,0))</f>
        <v>#N/A</v>
      </c>
      <c r="H11" s="12"/>
    </row>
    <row r="12" spans="2:8" ht="15">
      <c r="B12" s="9" t="s">
        <v>3</v>
      </c>
      <c r="C12" s="9"/>
      <c r="D12" s="9"/>
      <c r="E12" s="9"/>
      <c r="F12" s="9"/>
      <c r="G12" s="12" t="e">
        <f>INDEX(col_d,MATCH(A1,unit,0))</f>
        <v>#N/A</v>
      </c>
      <c r="H12" s="12"/>
    </row>
    <row r="13" spans="2:8" ht="15">
      <c r="B13" s="9" t="s">
        <v>5</v>
      </c>
      <c r="C13" s="9"/>
      <c r="D13" s="9"/>
      <c r="E13" s="9"/>
      <c r="F13" s="9"/>
      <c r="G13" s="12" t="e">
        <f>INDEX(col_e,MATCH(A1,unit,0))</f>
        <v>#N/A</v>
      </c>
      <c r="H13" s="12"/>
    </row>
    <row r="14" spans="2:8" ht="15">
      <c r="B14" s="9" t="s">
        <v>96</v>
      </c>
      <c r="C14" s="9"/>
      <c r="D14" s="9"/>
      <c r="E14" s="9"/>
      <c r="F14" s="9"/>
      <c r="G14" s="12" t="e">
        <f>INDEX(col_f,MATCH(A1,unit,0))</f>
        <v>#N/A</v>
      </c>
      <c r="H14" s="12"/>
    </row>
    <row r="15" spans="2:8" ht="15">
      <c r="B15" s="11" t="s">
        <v>95</v>
      </c>
      <c r="C15" s="11"/>
      <c r="D15" s="11"/>
      <c r="E15" s="11"/>
      <c r="F15" s="11"/>
      <c r="G15" s="13" t="e">
        <f>INDEX(col_g,MATCH(A1,unit,0))</f>
        <v>#N/A</v>
      </c>
      <c r="H15" s="13"/>
    </row>
    <row r="17" spans="2:8" ht="27.75" customHeight="1">
      <c r="B17" s="15" t="s">
        <v>98</v>
      </c>
      <c r="C17" s="15"/>
      <c r="D17" s="15"/>
      <c r="E17" s="15"/>
      <c r="F17" s="15"/>
      <c r="G17" s="15"/>
      <c r="H17" s="15"/>
    </row>
    <row r="18" spans="2:8" ht="45.75" customHeight="1">
      <c r="B18" s="16" t="s">
        <v>99</v>
      </c>
      <c r="C18" s="16"/>
      <c r="D18" s="16"/>
      <c r="E18" s="16"/>
      <c r="F18" s="16"/>
      <c r="G18" s="16"/>
      <c r="H18" s="16"/>
    </row>
    <row r="19" spans="2:8" ht="75" customHeight="1">
      <c r="B19" s="15" t="s">
        <v>108</v>
      </c>
      <c r="C19" s="15"/>
      <c r="D19" s="15"/>
      <c r="E19" s="15"/>
      <c r="F19" s="15"/>
      <c r="G19" s="15"/>
      <c r="H19" s="15"/>
    </row>
    <row r="20" spans="2:8" ht="46.5" customHeight="1">
      <c r="B20" s="15" t="s">
        <v>101</v>
      </c>
      <c r="C20" s="15"/>
      <c r="D20" s="15"/>
      <c r="E20" s="15"/>
      <c r="F20" s="15"/>
      <c r="G20" s="15"/>
      <c r="H20" s="15"/>
    </row>
    <row r="29" spans="3:7" ht="15.75">
      <c r="C29" s="8" t="s">
        <v>107</v>
      </c>
      <c r="D29" s="8"/>
      <c r="E29" s="8"/>
      <c r="F29" s="8"/>
      <c r="G29" s="8"/>
    </row>
    <row r="30" spans="3:7" ht="23.25" customHeight="1">
      <c r="C30" s="18"/>
      <c r="D30" s="18"/>
      <c r="E30" s="18"/>
      <c r="F30" s="18"/>
      <c r="G30" s="18"/>
    </row>
  </sheetData>
  <sheetProtection password="87A1" sheet="1" objects="1" scenarios="1" selectLockedCells="1"/>
  <mergeCells count="21">
    <mergeCell ref="C30:G30"/>
    <mergeCell ref="B17:H17"/>
    <mergeCell ref="B18:H18"/>
    <mergeCell ref="B19:H19"/>
    <mergeCell ref="B20:H20"/>
    <mergeCell ref="C6:G6"/>
    <mergeCell ref="C29:G29"/>
    <mergeCell ref="B15:F15"/>
    <mergeCell ref="G11:H11"/>
    <mergeCell ref="G12:H12"/>
    <mergeCell ref="G13:H13"/>
    <mergeCell ref="G14:H14"/>
    <mergeCell ref="G15:H15"/>
    <mergeCell ref="C5:G5"/>
    <mergeCell ref="A1:I1"/>
    <mergeCell ref="B11:F11"/>
    <mergeCell ref="B12:F12"/>
    <mergeCell ref="B13:F13"/>
    <mergeCell ref="B14:F14"/>
    <mergeCell ref="B8:H8"/>
    <mergeCell ref="B10:H10"/>
  </mergeCells>
  <dataValidations count="1">
    <dataValidation type="list" allowBlank="1" showInputMessage="1" showErrorMessage="1" sqref="A1">
      <formula1>unit</formula1>
    </dataValidation>
  </dataValidations>
  <printOptions/>
  <pageMargins left="0.25" right="0.25"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A28"/>
  <sheetViews>
    <sheetView zoomScalePageLayoutView="0" workbookViewId="0" topLeftCell="A1">
      <selection activeCell="A1" sqref="A1"/>
    </sheetView>
  </sheetViews>
  <sheetFormatPr defaultColWidth="9.140625" defaultRowHeight="15"/>
  <cols>
    <col min="1" max="1" width="105.421875" style="4" customWidth="1"/>
  </cols>
  <sheetData>
    <row r="1" ht="60">
      <c r="A1" s="4" t="s">
        <v>17</v>
      </c>
    </row>
    <row r="3" ht="30">
      <c r="A3" s="4" t="s">
        <v>6</v>
      </c>
    </row>
    <row r="5" ht="15">
      <c r="A5" s="4" t="s">
        <v>7</v>
      </c>
    </row>
    <row r="7" ht="15">
      <c r="A7" s="4" t="s">
        <v>9</v>
      </c>
    </row>
    <row r="9" ht="120">
      <c r="A9" s="4" t="s">
        <v>10</v>
      </c>
    </row>
    <row r="11" ht="30">
      <c r="A11" s="4" t="s">
        <v>11</v>
      </c>
    </row>
    <row r="13" ht="30">
      <c r="A13" s="4" t="s">
        <v>109</v>
      </c>
    </row>
    <row r="14" ht="15">
      <c r="A14" s="5" t="s">
        <v>12</v>
      </c>
    </row>
    <row r="15" ht="30">
      <c r="A15" s="5" t="s">
        <v>13</v>
      </c>
    </row>
    <row r="16" ht="30">
      <c r="A16" s="5" t="s">
        <v>14</v>
      </c>
    </row>
    <row r="17" ht="30">
      <c r="A17" s="5" t="s">
        <v>15</v>
      </c>
    </row>
    <row r="18" ht="48" customHeight="1">
      <c r="A18" s="5" t="s">
        <v>16</v>
      </c>
    </row>
    <row r="19" ht="15">
      <c r="A19" s="4" t="s">
        <v>18</v>
      </c>
    </row>
    <row r="21" ht="15">
      <c r="A21" s="4" t="s">
        <v>106</v>
      </c>
    </row>
    <row r="23" ht="15">
      <c r="A23" s="4" t="s">
        <v>100</v>
      </c>
    </row>
    <row r="25" ht="15">
      <c r="A25" s="4" t="s">
        <v>104</v>
      </c>
    </row>
    <row r="26" ht="15">
      <c r="A26" s="4" t="s">
        <v>103</v>
      </c>
    </row>
    <row r="28" ht="30">
      <c r="A28" s="4" t="s">
        <v>105</v>
      </c>
    </row>
  </sheetData>
  <sheetProtection/>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Deimios</dc:creator>
  <cp:keywords/>
  <dc:description/>
  <cp:lastModifiedBy>Deimios</cp:lastModifiedBy>
  <cp:lastPrinted>2012-04-17T07:56:16Z</cp:lastPrinted>
  <dcterms:created xsi:type="dcterms:W3CDTF">2012-04-17T05:40:40Z</dcterms:created>
  <dcterms:modified xsi:type="dcterms:W3CDTF">2012-04-17T08:08:31Z</dcterms:modified>
  <cp:category/>
  <cp:version/>
  <cp:contentType/>
  <cp:contentStatus/>
</cp:coreProperties>
</file>