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17\cost standard\"/>
    </mc:Choice>
  </mc:AlternateContent>
  <bookViews>
    <workbookView xWindow="0" yWindow="0" windowWidth="28800" windowHeight="12210" xr2:uid="{00000000-000D-0000-FFFF-FFFF00000000}"/>
  </bookViews>
  <sheets>
    <sheet name="anexa1" sheetId="1" r:id="rId1"/>
    <sheet name="Sheet2" sheetId="3" state="hidden" r:id="rId2"/>
  </sheets>
  <definedNames>
    <definedName name="cost_standard_capac_tara">anexa1!$A$6:$G$36</definedName>
    <definedName name="scoli">Sheet2!$A$1:$A$76</definedName>
  </definedNames>
  <calcPr calcId="171027"/>
  <fileRecoveryPr autoRecover="0"/>
</workbook>
</file>

<file path=xl/calcChain.xml><?xml version="1.0" encoding="utf-8"?>
<calcChain xmlns="http://schemas.openxmlformats.org/spreadsheetml/2006/main">
  <c r="C1" i="1" l="1"/>
  <c r="E37" i="1" l="1"/>
  <c r="F37" i="1"/>
  <c r="G37" i="1"/>
  <c r="D37" i="1"/>
  <c r="H36" i="1" l="1"/>
  <c r="I36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I8" i="1"/>
  <c r="H8" i="1"/>
  <c r="H37" i="1" l="1"/>
  <c r="I37" i="1"/>
</calcChain>
</file>

<file path=xl/sharedStrings.xml><?xml version="1.0" encoding="utf-8"?>
<sst xmlns="http://schemas.openxmlformats.org/spreadsheetml/2006/main" count="153" uniqueCount="120">
  <si>
    <t>Forma inv</t>
  </si>
  <si>
    <t>zi</t>
  </si>
  <si>
    <t>-</t>
  </si>
  <si>
    <t>FR</t>
  </si>
  <si>
    <t>seral</t>
  </si>
  <si>
    <t>TOTAL GENERAL</t>
  </si>
  <si>
    <t>urban</t>
  </si>
  <si>
    <t>rural</t>
  </si>
  <si>
    <t>Director,</t>
  </si>
  <si>
    <t>Secretar,</t>
  </si>
  <si>
    <t>nr. ________ / ___________________</t>
  </si>
  <si>
    <t>TOTAL</t>
  </si>
  <si>
    <t>Nivel Învățământ</t>
  </si>
  <si>
    <t>Învățământ primar</t>
  </si>
  <si>
    <t>Învățământ primar - integrat*</t>
  </si>
  <si>
    <t>Învățământ primar "step-by-step"</t>
  </si>
  <si>
    <t>Învățământ gimnazial</t>
  </si>
  <si>
    <t>Învățământ gimnazial  - integrat*</t>
  </si>
  <si>
    <t>Învățământ gimnazial "A doua sansa"</t>
  </si>
  <si>
    <t>Învățământ liceal teoretic</t>
  </si>
  <si>
    <t>Învățământ liceal tehnologic</t>
  </si>
  <si>
    <t>Învățământ liceal</t>
  </si>
  <si>
    <t>Învățământ liceal integrat*</t>
  </si>
  <si>
    <t>Învățământ preșcolar cu program normal</t>
  </si>
  <si>
    <t>Învățământ preșcolar cu program prelungit/săptămânal</t>
  </si>
  <si>
    <t>Învățământ primar "A doua șansă"</t>
  </si>
  <si>
    <t>Învățământ primar cu specializarea muzică</t>
  </si>
  <si>
    <t>Învățământ primar cu specializarea muzică în regim suplimentar</t>
  </si>
  <si>
    <t>Învățământ primar vocațional (altul decât specializarea muzică)</t>
  </si>
  <si>
    <t>Învățământ gimnazial vocațional (altul decât specializarea muzică)</t>
  </si>
  <si>
    <t>Învățământ gimnazial cu specializarea muzică</t>
  </si>
  <si>
    <t>Învățământ liceal specializarea muzică</t>
  </si>
  <si>
    <t>Învățământ gimnazial vocațional (altul decât specializarea muzică) în regim suplimentar</t>
  </si>
  <si>
    <t>Învățământ gimnazial cu specializarea muzică în regim suplimentar</t>
  </si>
  <si>
    <t>Învățământ liceal tehnologic, militar, pedagogic și teologic</t>
  </si>
  <si>
    <t>Cantine-cămine (elevi cazați)</t>
  </si>
  <si>
    <t>Învățământ postliceal/maiștri</t>
  </si>
  <si>
    <t>Învățământ liceal artistic (toate specializările,excepție, specializarea muzică) și sportiv</t>
  </si>
  <si>
    <t>Număr de elevi învățământ cu predare în limba româna</t>
  </si>
  <si>
    <t>Număr de elevi învățământ în lb. minoritatilor</t>
  </si>
  <si>
    <t>Cod rând</t>
  </si>
  <si>
    <t>Învățământ profesional (inclusiv stagiile de pregătire practică)/ Învățământ dual</t>
  </si>
  <si>
    <t xml:space="preserve">Confirmăm că datele sunt reale și conforme cu cele înregistrate în SIIIR </t>
  </si>
  <si>
    <t>Colegiul Național "Mihai Viteazul" Sfântu Gheorghe</t>
  </si>
  <si>
    <t>Colegiul Național "Székely Mikó" Sfântu Gheorghe</t>
  </si>
  <si>
    <t>Grădinița cu Program Prelungit "Benedek Elek" Sfântu Gheorghe</t>
  </si>
  <si>
    <t>Grădinița cu Program Prelungit "Cimbora" Baraolt</t>
  </si>
  <si>
    <t>Grădinița cu Program Prelungit "Csipike" Sfântu Gheorghe</t>
  </si>
  <si>
    <t>Grădinița cu Program Prelungit "Gulliver" Sfântu Gheorghe</t>
  </si>
  <si>
    <t>Grădinița cu Program Prelungit "Hófehérke" Sfântu Gheorghe</t>
  </si>
  <si>
    <t>Grădinița cu Program Prelungit "Manócska" Târgu Secuiesc</t>
  </si>
  <si>
    <t>Grădinița cu Program Prelungit Nr. 1 Covasna</t>
  </si>
  <si>
    <t>Liceul "Kőrösi Csoma Sándor" Covasna</t>
  </si>
  <si>
    <t>Liceul de Arte "Plugor Sándor" Sfântu Gheorghe</t>
  </si>
  <si>
    <t>Liceul Pedagogic "Bod Péter" Târgu Secuiesc</t>
  </si>
  <si>
    <t>Liceul Tehnologic "Apor Péter" Târgu Secuiesc</t>
  </si>
  <si>
    <t>Liceul Tehnologic "Baróti Szabó Dávid" Baraolt</t>
  </si>
  <si>
    <t>Liceul Tehnologic "Constantin Brâncuși" Sfântu Gheorghe</t>
  </si>
  <si>
    <t>Liceul Tehnologic "Gábor Áron" Târgu Secuiesc</t>
  </si>
  <si>
    <t>Liceul Tehnologic "Nicolae Bălcescu" Întorsura Buzăului</t>
  </si>
  <si>
    <t>Liceul Tehnologic "Puskás Tivadar" Sfântu Gheorghe</t>
  </si>
  <si>
    <t>Liceul Tehnologic Economic - Administrativ "Berde Áron" Sfântu Gheorghe</t>
  </si>
  <si>
    <t>Liceul Teologic Reformat Sfântu Gheorghe</t>
  </si>
  <si>
    <t>Liceul Teologic Reformat Târgu Secuiesc</t>
  </si>
  <si>
    <t>Liceul Teoretic "Mikes Kelemen" Sfântu Gheorghe</t>
  </si>
  <si>
    <t>Liceul Teoretic "Mircea Eliade" Întorsura Buzăului</t>
  </si>
  <si>
    <t>Liceul Teoretic "Nagy Mózes" Târgu Secuiesc</t>
  </si>
  <si>
    <t>Școala Gimnazială "Ady Endre" Sfântu Gheorghe</t>
  </si>
  <si>
    <t>Școala Gimnazială "Antos János" Reci</t>
  </si>
  <si>
    <t>Școala Gimnazială "Apor István" Sânzieni</t>
  </si>
  <si>
    <t>Școala Gimnazială "Avram Iancu" Covasna</t>
  </si>
  <si>
    <t>Școala Gimnazială "Bálint Gábor" Cătălina</t>
  </si>
  <si>
    <t>Școala Gimnazială "Bartha Károly" Boroșneu Mare</t>
  </si>
  <si>
    <t>Școala Gimnazială "Bem József" Lemnia</t>
  </si>
  <si>
    <t>Școala Gimnazială "Benkő József" Brăduț</t>
  </si>
  <si>
    <t>Școala Gimnazială "Bibó József" Brateș</t>
  </si>
  <si>
    <t>Școala Gimnazială "Bölöni Farkas Sándor" Belin</t>
  </si>
  <si>
    <t>Școala Gimnazială "Borbáth Károly" Vărghiș</t>
  </si>
  <si>
    <t>Școala Gimnazială "Comenius" Brețcu</t>
  </si>
  <si>
    <t>Școala Gimnazială "Czetz János" Ghidfalău</t>
  </si>
  <si>
    <t>Școala Gimnazială "Darkó Jenő" Dalnic</t>
  </si>
  <si>
    <t>Școala Gimnazială "Dr. Gelei József" Arcuș</t>
  </si>
  <si>
    <t>Școala Gimnazială "Fejér Ákos" Micfalău</t>
  </si>
  <si>
    <t>Școala Gimnazială "Gaál Mózes" Baraolt</t>
  </si>
  <si>
    <t>Școala Gimnazială "Gábor Áron" Chichiș</t>
  </si>
  <si>
    <t>Școala Gimnazială "Gödri Ferenc" Sfântu Gheorghe</t>
  </si>
  <si>
    <t>Școala Gimnazială "Henter Károly" Bodoc</t>
  </si>
  <si>
    <t>Școala Gimnazială "Horn Dávid" Comandău</t>
  </si>
  <si>
    <t>Școala Gimnazială "Jancsó Benedek" Ghelința</t>
  </si>
  <si>
    <t>Școala Gimnazială "Kálnoky Ludmilla" Valea Crișului</t>
  </si>
  <si>
    <t>Școala Gimnazială "Kelemen Didák" Mereni</t>
  </si>
  <si>
    <t>Școala Gimnazială "Kicsi Antal" Turia</t>
  </si>
  <si>
    <t>Școala Gimnazială "Konsza Samu" Bățanii Mari</t>
  </si>
  <si>
    <t>Școala Gimnazială "Kriza János" Aita Mare</t>
  </si>
  <si>
    <t>Școala Gimnazială "Kun Kocsárd" Ojdula</t>
  </si>
  <si>
    <t>Școala Gimnazială "László Lukács" Ilieni</t>
  </si>
  <si>
    <t>Școala Gimnazială "Máthé János" Herculian</t>
  </si>
  <si>
    <t>Școala Gimnazială "Mihai Eminescu" Valea Mare</t>
  </si>
  <si>
    <t>Școala Gimnazială "Mihail Sadoveanu" Întorsura Buzăului</t>
  </si>
  <si>
    <t>Școala Gimnazială "Mikes Ármin" Bixad</t>
  </si>
  <si>
    <t>Școala Gimnazială "Mikes Kelemen" Zagon</t>
  </si>
  <si>
    <t>Școala Gimnazială "Molnár Józsiás" Târgu Secuiesc</t>
  </si>
  <si>
    <t>Școala Gimnazială "Nagy Mózes" Estelnic</t>
  </si>
  <si>
    <t>Școala Gimnazială "Néri Szent Fülöp" Sfântu Gheorghe</t>
  </si>
  <si>
    <t>Școala Gimnazială "Nicolae Colan" Sfântu Gheorghe</t>
  </si>
  <si>
    <t>Școala Gimnazială "Nicolae Russu" Sita Buzăului</t>
  </si>
  <si>
    <t>Școala Gimnazială "Orbán Balázs" Moacșa</t>
  </si>
  <si>
    <t>Școala Gimnazială "Petőfi Sándor" Târgu Secuiesc</t>
  </si>
  <si>
    <t>Școala Gimnazială "Romulus Cioflec" Araci</t>
  </si>
  <si>
    <t>Școala Gimnazială "Tatrangi Sándor" Ozun</t>
  </si>
  <si>
    <t>Școala Gimnazială "Tőkés József" Malnaș</t>
  </si>
  <si>
    <t>Școala Gimnazială "Trefán Leonárd" Poian</t>
  </si>
  <si>
    <t>Școala Gimnazială "Turóczi Mózes" Târgu Secuiesc</t>
  </si>
  <si>
    <t>Școala Gimnazială "Váradi József" Sfântu Gheorghe</t>
  </si>
  <si>
    <t>Școala Gimnazială "Végh Antal" Cernat</t>
  </si>
  <si>
    <t>Școala Gimnazială Barcani</t>
  </si>
  <si>
    <t>Școala Gimnazială Dobârlău</t>
  </si>
  <si>
    <t>Școala Gimnazială Hăghig</t>
  </si>
  <si>
    <t>Școala Gimnazială Nr. 1 Zăbala</t>
  </si>
  <si>
    <t>Număr de elevi/preșcolari pentru calculul cheltuielilor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</si>
</sst>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MS Sans Serif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/>
    <xf numFmtId="0" fontId="2" fillId="0" borderId="1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vertical="center"/>
    </xf>
    <xf numFmtId="0" fontId="1" fillId="0" borderId="1" xfId="0" quotePrefix="1" applyNumberFormat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vertical="center"/>
    </xf>
    <xf numFmtId="0" fontId="1" fillId="0" borderId="1" xfId="0" quotePrefix="1" applyNumberFormat="1" applyFont="1" applyBorder="1" applyAlignment="1">
      <alignment vertical="center" wrapText="1"/>
    </xf>
    <xf numFmtId="3" fontId="1" fillId="0" borderId="1" xfId="0" quotePrefix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theme="0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workbookViewId="0">
      <selection activeCell="B6" sqref="B6"/>
    </sheetView>
  </sheetViews>
  <sheetFormatPr defaultRowHeight="15" x14ac:dyDescent="0.25"/>
  <cols>
    <col min="1" max="1" width="5.5703125" style="2" customWidth="1"/>
    <col min="2" max="2" width="62" style="2" customWidth="1"/>
    <col min="3" max="3" width="6" style="3" customWidth="1"/>
    <col min="4" max="7" width="8.5703125" style="1" customWidth="1"/>
    <col min="8" max="9" width="8.28515625" style="1" customWidth="1"/>
    <col min="10" max="16384" width="9.140625" style="2"/>
  </cols>
  <sheetData>
    <row r="1" spans="1:9" ht="30.75" customHeight="1" x14ac:dyDescent="0.25">
      <c r="A1" s="21"/>
      <c r="B1" s="21"/>
      <c r="C1" s="20" t="str">
        <f>IF(LEN(A1)&lt;3,"&lt;------ Selectați unitatea DVS din listă","")</f>
        <v>&lt;------ Selectați unitatea DVS din listă</v>
      </c>
    </row>
    <row r="2" spans="1:9" ht="24" customHeight="1" x14ac:dyDescent="0.25">
      <c r="A2" s="24" t="s">
        <v>10</v>
      </c>
      <c r="B2" s="24"/>
    </row>
    <row r="3" spans="1:9" ht="42.75" customHeight="1" x14ac:dyDescent="0.3">
      <c r="A3" s="27" t="s">
        <v>119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F4" s="4"/>
      <c r="G4" s="2"/>
    </row>
    <row r="5" spans="1:9" x14ac:dyDescent="0.25">
      <c r="B5" s="3"/>
    </row>
    <row r="6" spans="1:9" s="5" customFormat="1" ht="77.25" customHeight="1" x14ac:dyDescent="0.2">
      <c r="A6" s="19" t="s">
        <v>40</v>
      </c>
      <c r="B6" s="19" t="s">
        <v>12</v>
      </c>
      <c r="C6" s="19" t="s">
        <v>0</v>
      </c>
      <c r="D6" s="25" t="s">
        <v>38</v>
      </c>
      <c r="E6" s="26"/>
      <c r="F6" s="25" t="s">
        <v>39</v>
      </c>
      <c r="G6" s="26"/>
      <c r="H6" s="25" t="s">
        <v>11</v>
      </c>
      <c r="I6" s="26"/>
    </row>
    <row r="7" spans="1:9" s="6" customFormat="1" x14ac:dyDescent="0.25">
      <c r="A7" s="9"/>
      <c r="B7" s="10"/>
      <c r="C7" s="10" t="s">
        <v>1</v>
      </c>
      <c r="D7" s="11" t="s">
        <v>7</v>
      </c>
      <c r="E7" s="11" t="s">
        <v>6</v>
      </c>
      <c r="F7" s="11" t="s">
        <v>7</v>
      </c>
      <c r="G7" s="11" t="s">
        <v>6</v>
      </c>
      <c r="H7" s="11" t="s">
        <v>7</v>
      </c>
      <c r="I7" s="11" t="s">
        <v>6</v>
      </c>
    </row>
    <row r="8" spans="1:9" x14ac:dyDescent="0.25">
      <c r="A8" s="12">
        <v>1</v>
      </c>
      <c r="B8" s="12" t="s">
        <v>23</v>
      </c>
      <c r="C8" s="13" t="s">
        <v>1</v>
      </c>
      <c r="D8" s="14"/>
      <c r="E8" s="14"/>
      <c r="F8" s="14"/>
      <c r="G8" s="14"/>
      <c r="H8" s="14">
        <f>D8+F8</f>
        <v>0</v>
      </c>
      <c r="I8" s="14">
        <f>E8+G8</f>
        <v>0</v>
      </c>
    </row>
    <row r="9" spans="1:9" x14ac:dyDescent="0.25">
      <c r="A9" s="12">
        <v>2</v>
      </c>
      <c r="B9" s="12" t="s">
        <v>24</v>
      </c>
      <c r="C9" s="13" t="s">
        <v>1</v>
      </c>
      <c r="D9" s="14"/>
      <c r="E9" s="14"/>
      <c r="F9" s="14"/>
      <c r="G9" s="14"/>
      <c r="H9" s="14">
        <f t="shared" ref="H9:H35" si="0">D9+F9</f>
        <v>0</v>
      </c>
      <c r="I9" s="14">
        <f t="shared" ref="I9:I35" si="1">E9+G9</f>
        <v>0</v>
      </c>
    </row>
    <row r="10" spans="1:9" x14ac:dyDescent="0.25">
      <c r="A10" s="12">
        <v>3</v>
      </c>
      <c r="B10" s="12" t="s">
        <v>13</v>
      </c>
      <c r="C10" s="13" t="s">
        <v>1</v>
      </c>
      <c r="D10" s="14"/>
      <c r="E10" s="14"/>
      <c r="F10" s="14"/>
      <c r="G10" s="14"/>
      <c r="H10" s="14">
        <f t="shared" si="0"/>
        <v>0</v>
      </c>
      <c r="I10" s="14">
        <f t="shared" si="1"/>
        <v>0</v>
      </c>
    </row>
    <row r="11" spans="1:9" x14ac:dyDescent="0.25">
      <c r="A11" s="12">
        <v>3.1</v>
      </c>
      <c r="B11" s="12" t="s">
        <v>14</v>
      </c>
      <c r="C11" s="13" t="s">
        <v>1</v>
      </c>
      <c r="D11" s="14"/>
      <c r="E11" s="14"/>
      <c r="F11" s="14"/>
      <c r="G11" s="14"/>
      <c r="H11" s="14">
        <f t="shared" si="0"/>
        <v>0</v>
      </c>
      <c r="I11" s="14">
        <f t="shared" si="1"/>
        <v>0</v>
      </c>
    </row>
    <row r="12" spans="1:9" x14ac:dyDescent="0.25">
      <c r="A12" s="12">
        <v>4</v>
      </c>
      <c r="B12" s="12" t="s">
        <v>15</v>
      </c>
      <c r="C12" s="13" t="s">
        <v>1</v>
      </c>
      <c r="D12" s="14"/>
      <c r="E12" s="14"/>
      <c r="F12" s="14"/>
      <c r="G12" s="14"/>
      <c r="H12" s="14">
        <f t="shared" si="0"/>
        <v>0</v>
      </c>
      <c r="I12" s="14">
        <f t="shared" si="1"/>
        <v>0</v>
      </c>
    </row>
    <row r="13" spans="1:9" x14ac:dyDescent="0.25">
      <c r="A13" s="12">
        <v>5</v>
      </c>
      <c r="B13" s="12" t="s">
        <v>25</v>
      </c>
      <c r="C13" s="13" t="s">
        <v>2</v>
      </c>
      <c r="D13" s="14"/>
      <c r="E13" s="14"/>
      <c r="F13" s="14"/>
      <c r="G13" s="14"/>
      <c r="H13" s="14">
        <f t="shared" si="0"/>
        <v>0</v>
      </c>
      <c r="I13" s="14">
        <f t="shared" si="1"/>
        <v>0</v>
      </c>
    </row>
    <row r="14" spans="1:9" x14ac:dyDescent="0.25">
      <c r="A14" s="12">
        <v>6</v>
      </c>
      <c r="B14" s="12" t="s">
        <v>28</v>
      </c>
      <c r="C14" s="13" t="s">
        <v>1</v>
      </c>
      <c r="D14" s="14"/>
      <c r="E14" s="14"/>
      <c r="F14" s="14"/>
      <c r="G14" s="14"/>
      <c r="H14" s="14">
        <f t="shared" si="0"/>
        <v>0</v>
      </c>
      <c r="I14" s="14">
        <f t="shared" si="1"/>
        <v>0</v>
      </c>
    </row>
    <row r="15" spans="1:9" x14ac:dyDescent="0.25">
      <c r="A15" s="12">
        <v>7</v>
      </c>
      <c r="B15" s="12" t="s">
        <v>26</v>
      </c>
      <c r="C15" s="13" t="s">
        <v>1</v>
      </c>
      <c r="D15" s="14"/>
      <c r="E15" s="14"/>
      <c r="F15" s="14"/>
      <c r="G15" s="14"/>
      <c r="H15" s="14">
        <f t="shared" si="0"/>
        <v>0</v>
      </c>
      <c r="I15" s="14">
        <f t="shared" si="1"/>
        <v>0</v>
      </c>
    </row>
    <row r="16" spans="1:9" x14ac:dyDescent="0.25">
      <c r="A16" s="12">
        <v>7.1</v>
      </c>
      <c r="B16" s="12" t="s">
        <v>27</v>
      </c>
      <c r="C16" s="13" t="s">
        <v>1</v>
      </c>
      <c r="D16" s="14"/>
      <c r="E16" s="14"/>
      <c r="F16" s="14"/>
      <c r="G16" s="14"/>
      <c r="H16" s="14">
        <f t="shared" si="0"/>
        <v>0</v>
      </c>
      <c r="I16" s="14">
        <f t="shared" si="1"/>
        <v>0</v>
      </c>
    </row>
    <row r="17" spans="1:9" x14ac:dyDescent="0.25">
      <c r="A17" s="12">
        <v>8</v>
      </c>
      <c r="B17" s="12" t="s">
        <v>16</v>
      </c>
      <c r="C17" s="13" t="s">
        <v>1</v>
      </c>
      <c r="D17" s="14"/>
      <c r="E17" s="14"/>
      <c r="F17" s="14"/>
      <c r="G17" s="14"/>
      <c r="H17" s="14">
        <f t="shared" si="0"/>
        <v>0</v>
      </c>
      <c r="I17" s="14">
        <f t="shared" si="1"/>
        <v>0</v>
      </c>
    </row>
    <row r="18" spans="1:9" x14ac:dyDescent="0.25">
      <c r="A18" s="12">
        <v>8.1</v>
      </c>
      <c r="B18" s="12" t="s">
        <v>17</v>
      </c>
      <c r="C18" s="13" t="s">
        <v>1</v>
      </c>
      <c r="D18" s="14"/>
      <c r="E18" s="14"/>
      <c r="F18" s="14"/>
      <c r="G18" s="14"/>
      <c r="H18" s="14">
        <f t="shared" si="0"/>
        <v>0</v>
      </c>
      <c r="I18" s="14">
        <f t="shared" si="1"/>
        <v>0</v>
      </c>
    </row>
    <row r="19" spans="1:9" x14ac:dyDescent="0.25">
      <c r="A19" s="12">
        <v>9</v>
      </c>
      <c r="B19" s="12" t="s">
        <v>18</v>
      </c>
      <c r="C19" s="13" t="s">
        <v>2</v>
      </c>
      <c r="D19" s="14"/>
      <c r="E19" s="14"/>
      <c r="F19" s="14"/>
      <c r="G19" s="14"/>
      <c r="H19" s="14">
        <f t="shared" si="0"/>
        <v>0</v>
      </c>
      <c r="I19" s="14">
        <f t="shared" si="1"/>
        <v>0</v>
      </c>
    </row>
    <row r="20" spans="1:9" x14ac:dyDescent="0.25">
      <c r="A20" s="12">
        <v>10</v>
      </c>
      <c r="B20" s="12" t="s">
        <v>29</v>
      </c>
      <c r="C20" s="13" t="s">
        <v>1</v>
      </c>
      <c r="D20" s="14"/>
      <c r="E20" s="14"/>
      <c r="F20" s="14"/>
      <c r="G20" s="14"/>
      <c r="H20" s="14">
        <f t="shared" si="0"/>
        <v>0</v>
      </c>
      <c r="I20" s="14">
        <f t="shared" si="1"/>
        <v>0</v>
      </c>
    </row>
    <row r="21" spans="1:9" ht="30" x14ac:dyDescent="0.25">
      <c r="A21" s="12">
        <v>10.1</v>
      </c>
      <c r="B21" s="15" t="s">
        <v>32</v>
      </c>
      <c r="C21" s="13" t="s">
        <v>1</v>
      </c>
      <c r="D21" s="14"/>
      <c r="E21" s="14"/>
      <c r="F21" s="14"/>
      <c r="G21" s="14"/>
      <c r="H21" s="14">
        <f t="shared" si="0"/>
        <v>0</v>
      </c>
      <c r="I21" s="14">
        <f t="shared" si="1"/>
        <v>0</v>
      </c>
    </row>
    <row r="22" spans="1:9" x14ac:dyDescent="0.25">
      <c r="A22" s="12">
        <v>11</v>
      </c>
      <c r="B22" s="12" t="s">
        <v>30</v>
      </c>
      <c r="C22" s="13" t="s">
        <v>1</v>
      </c>
      <c r="D22" s="14"/>
      <c r="E22" s="14"/>
      <c r="F22" s="14"/>
      <c r="G22" s="14"/>
      <c r="H22" s="14">
        <f t="shared" si="0"/>
        <v>0</v>
      </c>
      <c r="I22" s="14">
        <f t="shared" si="1"/>
        <v>0</v>
      </c>
    </row>
    <row r="23" spans="1:9" x14ac:dyDescent="0.25">
      <c r="A23" s="12">
        <v>11.1</v>
      </c>
      <c r="B23" s="12" t="s">
        <v>33</v>
      </c>
      <c r="C23" s="13" t="s">
        <v>1</v>
      </c>
      <c r="D23" s="14"/>
      <c r="E23" s="14"/>
      <c r="F23" s="14"/>
      <c r="G23" s="14"/>
      <c r="H23" s="14">
        <f t="shared" si="0"/>
        <v>0</v>
      </c>
      <c r="I23" s="14">
        <f t="shared" si="1"/>
        <v>0</v>
      </c>
    </row>
    <row r="24" spans="1:9" x14ac:dyDescent="0.25">
      <c r="A24" s="12">
        <v>12</v>
      </c>
      <c r="B24" s="12" t="s">
        <v>16</v>
      </c>
      <c r="C24" s="13" t="s">
        <v>3</v>
      </c>
      <c r="D24" s="14"/>
      <c r="E24" s="14"/>
      <c r="F24" s="14"/>
      <c r="G24" s="14"/>
      <c r="H24" s="14">
        <f t="shared" si="0"/>
        <v>0</v>
      </c>
      <c r="I24" s="14">
        <f t="shared" si="1"/>
        <v>0</v>
      </c>
    </row>
    <row r="25" spans="1:9" x14ac:dyDescent="0.25">
      <c r="A25" s="12">
        <v>13</v>
      </c>
      <c r="B25" s="12" t="s">
        <v>19</v>
      </c>
      <c r="C25" s="13" t="s">
        <v>1</v>
      </c>
      <c r="D25" s="14"/>
      <c r="E25" s="14"/>
      <c r="F25" s="14"/>
      <c r="G25" s="14"/>
      <c r="H25" s="14">
        <f t="shared" si="0"/>
        <v>0</v>
      </c>
      <c r="I25" s="14">
        <f t="shared" si="1"/>
        <v>0</v>
      </c>
    </row>
    <row r="26" spans="1:9" x14ac:dyDescent="0.25">
      <c r="A26" s="12">
        <v>14</v>
      </c>
      <c r="B26" s="12" t="s">
        <v>19</v>
      </c>
      <c r="C26" s="13" t="s">
        <v>4</v>
      </c>
      <c r="D26" s="14"/>
      <c r="E26" s="14"/>
      <c r="F26" s="14"/>
      <c r="G26" s="14"/>
      <c r="H26" s="14">
        <f t="shared" si="0"/>
        <v>0</v>
      </c>
      <c r="I26" s="14">
        <f t="shared" si="1"/>
        <v>0</v>
      </c>
    </row>
    <row r="27" spans="1:9" x14ac:dyDescent="0.25">
      <c r="A27" s="12">
        <v>15</v>
      </c>
      <c r="B27" s="12" t="s">
        <v>34</v>
      </c>
      <c r="C27" s="13" t="s">
        <v>1</v>
      </c>
      <c r="D27" s="14"/>
      <c r="E27" s="14"/>
      <c r="F27" s="14"/>
      <c r="G27" s="14"/>
      <c r="H27" s="14">
        <f t="shared" si="0"/>
        <v>0</v>
      </c>
      <c r="I27" s="14">
        <f t="shared" si="1"/>
        <v>0</v>
      </c>
    </row>
    <row r="28" spans="1:9" x14ac:dyDescent="0.25">
      <c r="A28" s="12">
        <v>16</v>
      </c>
      <c r="B28" s="12" t="s">
        <v>20</v>
      </c>
      <c r="C28" s="13" t="s">
        <v>4</v>
      </c>
      <c r="D28" s="14"/>
      <c r="E28" s="14"/>
      <c r="F28" s="14"/>
      <c r="G28" s="14"/>
      <c r="H28" s="14">
        <f t="shared" si="0"/>
        <v>0</v>
      </c>
      <c r="I28" s="14">
        <f t="shared" si="1"/>
        <v>0</v>
      </c>
    </row>
    <row r="29" spans="1:9" ht="30" x14ac:dyDescent="0.25">
      <c r="A29" s="12">
        <v>17</v>
      </c>
      <c r="B29" s="15" t="s">
        <v>37</v>
      </c>
      <c r="C29" s="13" t="s">
        <v>1</v>
      </c>
      <c r="D29" s="14"/>
      <c r="E29" s="14"/>
      <c r="F29" s="14"/>
      <c r="G29" s="14"/>
      <c r="H29" s="14">
        <f t="shared" si="0"/>
        <v>0</v>
      </c>
      <c r="I29" s="14">
        <f t="shared" si="1"/>
        <v>0</v>
      </c>
    </row>
    <row r="30" spans="1:9" x14ac:dyDescent="0.25">
      <c r="A30" s="12">
        <v>18</v>
      </c>
      <c r="B30" s="12" t="s">
        <v>31</v>
      </c>
      <c r="C30" s="13" t="s">
        <v>1</v>
      </c>
      <c r="D30" s="14"/>
      <c r="E30" s="14"/>
      <c r="F30" s="14"/>
      <c r="G30" s="14"/>
      <c r="H30" s="14">
        <f t="shared" si="0"/>
        <v>0</v>
      </c>
      <c r="I30" s="14">
        <f t="shared" si="1"/>
        <v>0</v>
      </c>
    </row>
    <row r="31" spans="1:9" x14ac:dyDescent="0.25">
      <c r="A31" s="12">
        <v>19</v>
      </c>
      <c r="B31" s="12" t="s">
        <v>21</v>
      </c>
      <c r="C31" s="13" t="s">
        <v>3</v>
      </c>
      <c r="D31" s="14"/>
      <c r="E31" s="14"/>
      <c r="F31" s="14"/>
      <c r="G31" s="14"/>
      <c r="H31" s="14">
        <f t="shared" si="0"/>
        <v>0</v>
      </c>
      <c r="I31" s="14">
        <f t="shared" si="1"/>
        <v>0</v>
      </c>
    </row>
    <row r="32" spans="1:9" x14ac:dyDescent="0.25">
      <c r="A32" s="12">
        <v>19.100000000000001</v>
      </c>
      <c r="B32" s="12" t="s">
        <v>22</v>
      </c>
      <c r="C32" s="13" t="s">
        <v>1</v>
      </c>
      <c r="D32" s="14"/>
      <c r="E32" s="14"/>
      <c r="F32" s="14"/>
      <c r="G32" s="14"/>
      <c r="H32" s="14">
        <f t="shared" si="0"/>
        <v>0</v>
      </c>
      <c r="I32" s="14">
        <f t="shared" si="1"/>
        <v>0</v>
      </c>
    </row>
    <row r="33" spans="1:9" ht="30" x14ac:dyDescent="0.25">
      <c r="A33" s="12">
        <v>20</v>
      </c>
      <c r="B33" s="15" t="s">
        <v>41</v>
      </c>
      <c r="C33" s="13" t="s">
        <v>1</v>
      </c>
      <c r="D33" s="14"/>
      <c r="E33" s="14"/>
      <c r="F33" s="14"/>
      <c r="G33" s="14"/>
      <c r="H33" s="14">
        <f t="shared" si="0"/>
        <v>0</v>
      </c>
      <c r="I33" s="14">
        <f t="shared" si="1"/>
        <v>0</v>
      </c>
    </row>
    <row r="34" spans="1:9" x14ac:dyDescent="0.25">
      <c r="A34" s="12">
        <v>21</v>
      </c>
      <c r="B34" s="12" t="s">
        <v>36</v>
      </c>
      <c r="C34" s="13" t="s">
        <v>1</v>
      </c>
      <c r="D34" s="14"/>
      <c r="E34" s="14"/>
      <c r="F34" s="14"/>
      <c r="G34" s="14"/>
      <c r="H34" s="14">
        <f t="shared" si="0"/>
        <v>0</v>
      </c>
      <c r="I34" s="14">
        <f t="shared" si="1"/>
        <v>0</v>
      </c>
    </row>
    <row r="35" spans="1:9" x14ac:dyDescent="0.25">
      <c r="A35" s="12">
        <v>21.1</v>
      </c>
      <c r="B35" s="12" t="s">
        <v>36</v>
      </c>
      <c r="C35" s="13" t="s">
        <v>4</v>
      </c>
      <c r="D35" s="14"/>
      <c r="E35" s="14"/>
      <c r="F35" s="14"/>
      <c r="G35" s="14"/>
      <c r="H35" s="14">
        <f t="shared" si="0"/>
        <v>0</v>
      </c>
      <c r="I35" s="14">
        <f t="shared" si="1"/>
        <v>0</v>
      </c>
    </row>
    <row r="36" spans="1:9" x14ac:dyDescent="0.25">
      <c r="A36" s="12">
        <v>22</v>
      </c>
      <c r="B36" s="12" t="s">
        <v>35</v>
      </c>
      <c r="C36" s="13" t="s">
        <v>2</v>
      </c>
      <c r="D36" s="16"/>
      <c r="E36" s="16"/>
      <c r="F36" s="16"/>
      <c r="G36" s="16"/>
      <c r="H36" s="14">
        <f t="shared" ref="H36" si="2">D36+F36</f>
        <v>0</v>
      </c>
      <c r="I36" s="14">
        <f t="shared" ref="I36" si="3">E36+G36</f>
        <v>0</v>
      </c>
    </row>
    <row r="37" spans="1:9" s="7" customFormat="1" x14ac:dyDescent="0.25">
      <c r="A37" s="17"/>
      <c r="B37" s="17" t="s">
        <v>5</v>
      </c>
      <c r="C37" s="9"/>
      <c r="D37" s="18">
        <f>SUM(D8:D35)</f>
        <v>0</v>
      </c>
      <c r="E37" s="18">
        <f t="shared" ref="E37:G37" si="4">SUM(E8:E35)</f>
        <v>0</v>
      </c>
      <c r="F37" s="18">
        <f t="shared" si="4"/>
        <v>0</v>
      </c>
      <c r="G37" s="18">
        <f t="shared" si="4"/>
        <v>0</v>
      </c>
      <c r="H37" s="18">
        <f>SUM(H8:H35)</f>
        <v>0</v>
      </c>
      <c r="I37" s="18">
        <f>SUM(I8:I35)</f>
        <v>0</v>
      </c>
    </row>
    <row r="38" spans="1:9" x14ac:dyDescent="0.25">
      <c r="B38" s="8"/>
    </row>
    <row r="39" spans="1:9" x14ac:dyDescent="0.25">
      <c r="B39" s="7" t="s">
        <v>42</v>
      </c>
    </row>
    <row r="41" spans="1:9" x14ac:dyDescent="0.25">
      <c r="B41" s="6" t="s">
        <v>8</v>
      </c>
      <c r="C41" s="22" t="s">
        <v>9</v>
      </c>
      <c r="D41" s="22"/>
      <c r="E41" s="22"/>
      <c r="F41" s="22"/>
      <c r="G41" s="22"/>
      <c r="H41" s="22"/>
      <c r="I41" s="22"/>
    </row>
    <row r="42" spans="1:9" x14ac:dyDescent="0.25">
      <c r="C42" s="23"/>
      <c r="D42" s="23"/>
      <c r="E42" s="23"/>
      <c r="F42" s="23"/>
      <c r="G42" s="23"/>
      <c r="H42" s="23"/>
      <c r="I42" s="23"/>
    </row>
    <row r="43" spans="1:9" x14ac:dyDescent="0.25">
      <c r="C43" s="23"/>
      <c r="D43" s="23"/>
      <c r="E43" s="23"/>
      <c r="F43" s="23"/>
      <c r="G43" s="23"/>
      <c r="H43" s="23"/>
      <c r="I43" s="23"/>
    </row>
    <row r="44" spans="1:9" x14ac:dyDescent="0.25">
      <c r="C44" s="2"/>
    </row>
  </sheetData>
  <mergeCells count="9">
    <mergeCell ref="A1:B1"/>
    <mergeCell ref="C41:I41"/>
    <mergeCell ref="C42:I42"/>
    <mergeCell ref="C43:I43"/>
    <mergeCell ref="A2:B2"/>
    <mergeCell ref="H6:I6"/>
    <mergeCell ref="F6:G6"/>
    <mergeCell ref="D6:E6"/>
    <mergeCell ref="A3:I3"/>
  </mergeCells>
  <conditionalFormatting sqref="A8:I36">
    <cfRule type="expression" dxfId="0" priority="1">
      <formula>SUM($H8:$I8)=0</formula>
    </cfRule>
  </conditionalFormatting>
  <dataValidations count="1">
    <dataValidation type="list" allowBlank="1" showInputMessage="1" showErrorMessage="1" sqref="A1:B1" xr:uid="{E1B112B9-A1DE-42ED-AF28-F70B21067216}">
      <formula1>scoli</formula1>
    </dataValidation>
  </dataValidations>
  <pageMargins left="0.25" right="0.25" top="0.75" bottom="0.75" header="0.3" footer="0.3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CBFE7-43BE-4E27-9355-4317C758B758}">
  <dimension ref="A1:A76"/>
  <sheetViews>
    <sheetView workbookViewId="0">
      <selection sqref="A1:A76"/>
    </sheetView>
  </sheetViews>
  <sheetFormatPr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  <row r="11" spans="1:1" x14ac:dyDescent="0.2">
      <c r="A11" t="s">
        <v>53</v>
      </c>
    </row>
    <row r="12" spans="1:1" x14ac:dyDescent="0.2">
      <c r="A12" t="s">
        <v>54</v>
      </c>
    </row>
    <row r="13" spans="1:1" x14ac:dyDescent="0.2">
      <c r="A13" t="s">
        <v>55</v>
      </c>
    </row>
    <row r="14" spans="1:1" x14ac:dyDescent="0.2">
      <c r="A14" t="s">
        <v>56</v>
      </c>
    </row>
    <row r="15" spans="1:1" x14ac:dyDescent="0.2">
      <c r="A15" t="s">
        <v>57</v>
      </c>
    </row>
    <row r="16" spans="1:1" x14ac:dyDescent="0.2">
      <c r="A16" t="s">
        <v>58</v>
      </c>
    </row>
    <row r="17" spans="1:1" x14ac:dyDescent="0.2">
      <c r="A17" t="s">
        <v>59</v>
      </c>
    </row>
    <row r="18" spans="1:1" x14ac:dyDescent="0.2">
      <c r="A18" t="s">
        <v>60</v>
      </c>
    </row>
    <row r="19" spans="1:1" x14ac:dyDescent="0.2">
      <c r="A19" t="s">
        <v>61</v>
      </c>
    </row>
    <row r="20" spans="1:1" x14ac:dyDescent="0.2">
      <c r="A20" t="s">
        <v>62</v>
      </c>
    </row>
    <row r="21" spans="1:1" x14ac:dyDescent="0.2">
      <c r="A21" t="s">
        <v>63</v>
      </c>
    </row>
    <row r="22" spans="1:1" x14ac:dyDescent="0.2">
      <c r="A22" t="s">
        <v>64</v>
      </c>
    </row>
    <row r="23" spans="1:1" x14ac:dyDescent="0.2">
      <c r="A23" t="s">
        <v>65</v>
      </c>
    </row>
    <row r="24" spans="1:1" x14ac:dyDescent="0.2">
      <c r="A24" t="s">
        <v>66</v>
      </c>
    </row>
    <row r="25" spans="1:1" x14ac:dyDescent="0.2">
      <c r="A25" t="s">
        <v>67</v>
      </c>
    </row>
    <row r="26" spans="1:1" x14ac:dyDescent="0.2">
      <c r="A26" t="s">
        <v>68</v>
      </c>
    </row>
    <row r="27" spans="1:1" x14ac:dyDescent="0.2">
      <c r="A27" t="s">
        <v>69</v>
      </c>
    </row>
    <row r="28" spans="1:1" x14ac:dyDescent="0.2">
      <c r="A28" t="s">
        <v>70</v>
      </c>
    </row>
    <row r="29" spans="1:1" x14ac:dyDescent="0.2">
      <c r="A29" t="s">
        <v>71</v>
      </c>
    </row>
    <row r="30" spans="1:1" x14ac:dyDescent="0.2">
      <c r="A30" t="s">
        <v>72</v>
      </c>
    </row>
    <row r="31" spans="1:1" x14ac:dyDescent="0.2">
      <c r="A31" t="s">
        <v>73</v>
      </c>
    </row>
    <row r="32" spans="1:1" x14ac:dyDescent="0.2">
      <c r="A32" t="s">
        <v>74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  <row r="42" spans="1:1" x14ac:dyDescent="0.2">
      <c r="A42" t="s">
        <v>84</v>
      </c>
    </row>
    <row r="43" spans="1:1" x14ac:dyDescent="0.2">
      <c r="A43" t="s">
        <v>85</v>
      </c>
    </row>
    <row r="44" spans="1:1" x14ac:dyDescent="0.2">
      <c r="A44" t="s">
        <v>86</v>
      </c>
    </row>
    <row r="45" spans="1:1" x14ac:dyDescent="0.2">
      <c r="A45" t="s">
        <v>87</v>
      </c>
    </row>
    <row r="46" spans="1:1" x14ac:dyDescent="0.2">
      <c r="A46" t="s">
        <v>88</v>
      </c>
    </row>
    <row r="47" spans="1:1" x14ac:dyDescent="0.2">
      <c r="A47" t="s">
        <v>89</v>
      </c>
    </row>
    <row r="48" spans="1:1" x14ac:dyDescent="0.2">
      <c r="A48" t="s">
        <v>90</v>
      </c>
    </row>
    <row r="49" spans="1:1" x14ac:dyDescent="0.2">
      <c r="A49" t="s">
        <v>91</v>
      </c>
    </row>
    <row r="50" spans="1:1" x14ac:dyDescent="0.2">
      <c r="A50" t="s">
        <v>92</v>
      </c>
    </row>
    <row r="51" spans="1:1" x14ac:dyDescent="0.2">
      <c r="A51" t="s">
        <v>93</v>
      </c>
    </row>
    <row r="52" spans="1:1" x14ac:dyDescent="0.2">
      <c r="A52" t="s">
        <v>94</v>
      </c>
    </row>
    <row r="53" spans="1:1" x14ac:dyDescent="0.2">
      <c r="A53" t="s">
        <v>95</v>
      </c>
    </row>
    <row r="54" spans="1:1" x14ac:dyDescent="0.2">
      <c r="A54" t="s">
        <v>96</v>
      </c>
    </row>
    <row r="55" spans="1:1" x14ac:dyDescent="0.2">
      <c r="A55" t="s">
        <v>97</v>
      </c>
    </row>
    <row r="56" spans="1:1" x14ac:dyDescent="0.2">
      <c r="A56" t="s">
        <v>98</v>
      </c>
    </row>
    <row r="57" spans="1:1" x14ac:dyDescent="0.2">
      <c r="A57" t="s">
        <v>99</v>
      </c>
    </row>
    <row r="58" spans="1:1" x14ac:dyDescent="0.2">
      <c r="A58" t="s">
        <v>100</v>
      </c>
    </row>
    <row r="59" spans="1:1" x14ac:dyDescent="0.2">
      <c r="A59" t="s">
        <v>101</v>
      </c>
    </row>
    <row r="60" spans="1:1" x14ac:dyDescent="0.2">
      <c r="A60" t="s">
        <v>102</v>
      </c>
    </row>
    <row r="61" spans="1:1" x14ac:dyDescent="0.2">
      <c r="A61" t="s">
        <v>103</v>
      </c>
    </row>
    <row r="62" spans="1:1" x14ac:dyDescent="0.2">
      <c r="A62" t="s">
        <v>104</v>
      </c>
    </row>
    <row r="63" spans="1:1" x14ac:dyDescent="0.2">
      <c r="A63" t="s">
        <v>105</v>
      </c>
    </row>
    <row r="64" spans="1:1" x14ac:dyDescent="0.2">
      <c r="A64" t="s">
        <v>106</v>
      </c>
    </row>
    <row r="65" spans="1:1" x14ac:dyDescent="0.2">
      <c r="A65" t="s">
        <v>107</v>
      </c>
    </row>
    <row r="66" spans="1:1" x14ac:dyDescent="0.2">
      <c r="A66" t="s">
        <v>108</v>
      </c>
    </row>
    <row r="67" spans="1:1" x14ac:dyDescent="0.2">
      <c r="A67" t="s">
        <v>109</v>
      </c>
    </row>
    <row r="68" spans="1:1" x14ac:dyDescent="0.2">
      <c r="A68" t="s">
        <v>110</v>
      </c>
    </row>
    <row r="69" spans="1:1" x14ac:dyDescent="0.2">
      <c r="A69" t="s">
        <v>111</v>
      </c>
    </row>
    <row r="70" spans="1:1" x14ac:dyDescent="0.2">
      <c r="A70" t="s">
        <v>112</v>
      </c>
    </row>
    <row r="71" spans="1:1" x14ac:dyDescent="0.2">
      <c r="A71" t="s">
        <v>113</v>
      </c>
    </row>
    <row r="72" spans="1:1" x14ac:dyDescent="0.2">
      <c r="A72" t="s">
        <v>114</v>
      </c>
    </row>
    <row r="73" spans="1:1" x14ac:dyDescent="0.2">
      <c r="A73" t="s">
        <v>115</v>
      </c>
    </row>
    <row r="74" spans="1:1" x14ac:dyDescent="0.2">
      <c r="A74" t="s">
        <v>116</v>
      </c>
    </row>
    <row r="75" spans="1:1" x14ac:dyDescent="0.2">
      <c r="A75" t="s">
        <v>117</v>
      </c>
    </row>
    <row r="76" spans="1:1" x14ac:dyDescent="0.2">
      <c r="A7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anexa1</vt:lpstr>
      <vt:lpstr>Sheet2</vt:lpstr>
      <vt:lpstr>cost_standard_capac_tara</vt:lpstr>
      <vt:lpstr>scoli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Balázsi Szilárd</cp:lastModifiedBy>
  <cp:lastPrinted>2017-10-09T07:06:49Z</cp:lastPrinted>
  <dcterms:created xsi:type="dcterms:W3CDTF">2013-10-04T06:35:46Z</dcterms:created>
  <dcterms:modified xsi:type="dcterms:W3CDTF">2017-10-09T07:07:07Z</dcterms:modified>
</cp:coreProperties>
</file>