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955" windowHeight="11415" activeTab="1"/>
  </bookViews>
  <sheets>
    <sheet name="Sheet1" sheetId="1" r:id="rId1"/>
    <sheet name="NOTĂ" sheetId="2" r:id="rId2"/>
    <sheet name="nomen" sheetId="3" state="hidden" r:id="rId3"/>
  </sheets>
  <definedNames>
    <definedName name="PJAR">'nomen'!$B$1:$B$331</definedName>
    <definedName name="_xlnm.Print_Titles" localSheetId="0">'Sheet1'!$A:$B</definedName>
    <definedName name="retea">'nomen'!$A$1:$A$331</definedName>
    <definedName name="unitatea">'Sheet1'!$B$4</definedName>
    <definedName name="unitati">'nomen'!$C$1:$C$86</definedName>
  </definedNames>
  <calcPr fullCalcOnLoad="1"/>
</workbook>
</file>

<file path=xl/sharedStrings.xml><?xml version="1.0" encoding="utf-8"?>
<sst xmlns="http://schemas.openxmlformats.org/spreadsheetml/2006/main" count="807" uniqueCount="390">
  <si>
    <t>Identificarea unitatii de invatamant</t>
  </si>
  <si>
    <t>CHELTUIELI TOTALE</t>
  </si>
  <si>
    <t>CHELTUIELI TOTALE  - EXECUTIE - LUATE IN CALCUL PENTRU DETERMINAREA "costului standard", impartite pe titluri bugetare</t>
  </si>
  <si>
    <t>CHELTUIELI TOTALE - RESTANTE + FACTURI NEPLATITE -  LUATE IN CALCUL PENTRU DETERMINAREA "costului standard", impartite pe titluri bugetare</t>
  </si>
  <si>
    <t>Nr. crt.</t>
  </si>
  <si>
    <t>Denumirea Unitatii de Invatamant</t>
  </si>
  <si>
    <t>FACTURI NEPLATITE
AL. 20.01.06
Piese de SCOALAhimb
 la data de
31.12.2010
(lei)</t>
  </si>
  <si>
    <r>
      <t xml:space="preserve">CHELTUIELI TOTALE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 + </t>
    </r>
    <r>
      <rPr>
        <u val="single"/>
        <sz val="8"/>
        <color indexed="8"/>
        <rFont val="Calibri"/>
        <family val="2"/>
      </rPr>
      <t>FACTURI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 xml:space="preserve">NEPLATITE
</t>
    </r>
    <r>
      <rPr>
        <sz val="8"/>
        <color indexed="8"/>
        <rFont val="Calibri"/>
        <family val="2"/>
      </rPr>
      <t>PENTRU FUNCTIONAREA UNITATII DE INVATAMANT
care vor fi incluse in calculul "costului standard"
 la</t>
    </r>
    <r>
      <rPr>
        <u val="single"/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31.12.2010
din care:
(lei)</t>
    </r>
    <r>
      <rPr>
        <u val="single"/>
        <sz val="8"/>
        <color indexed="8"/>
        <rFont val="Calibri"/>
        <family val="2"/>
      </rPr>
      <t xml:space="preserve">
</t>
    </r>
  </si>
  <si>
    <r>
      <t xml:space="preserve">CHELTUIELI  TOTALE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PENTRU FUNCTIONAREA UNITATII DE INVATAMANT
incluse in "costul standard"
 de la
01.01.2010 - 31.12.2010
din care:
(lei)</t>
    </r>
  </si>
  <si>
    <r>
      <t xml:space="preserve">TITLUL 10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CHELTUIELI DE PERSONAL
TOTAL
de la
01.01.2010 - 31.12.2010
(lei)</t>
    </r>
  </si>
  <si>
    <r>
      <t xml:space="preserve">TITLUL 20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BUNURI SI SERVICII
incluse in "costul standard"
TOTAL
 de la
01.01.2010 - 31.12.2010
din care:
(lei)</t>
    </r>
  </si>
  <si>
    <r>
      <t xml:space="preserve">ART. 20.01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 Bunuri si servicii
incluse in "costul standard"
TOTAL
 de la
01.01.2010 - 31.12.2010
din care:
(lei)</t>
    </r>
  </si>
  <si>
    <r>
      <t xml:space="preserve">AL. 20.01.01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Furnituri de birou
 de la
01.01.2010 - 31.12.2010
(lei)</t>
    </r>
  </si>
  <si>
    <r>
      <t xml:space="preserve">AL. 20.01.02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Materiale pentru curatenie
 de la
01.01.2010 - 31.12.2010
(lei)</t>
    </r>
  </si>
  <si>
    <r>
      <t xml:space="preserve">AL. 20.01.03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Încalzit, Iluminat si forta motrica
 de la
01.01.2010 - 31.12.2010
(lei)</t>
    </r>
  </si>
  <si>
    <r>
      <t xml:space="preserve">AL. 20.01.04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Apa, canal si salubritate
 de la
01.01.2010 - 31.12.2010
(lei)</t>
    </r>
  </si>
  <si>
    <r>
      <t xml:space="preserve">AL. 20.01.05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Carburanti si lubrifianti
 de la
01.01.2010 - 31.12.2010
(lei)</t>
    </r>
  </si>
  <si>
    <r>
      <t xml:space="preserve">AL. 20.01.07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Transport
 de la
01.01.2010 - 31.12.2010
(lei)</t>
    </r>
  </si>
  <si>
    <r>
      <t xml:space="preserve">AL. 20.01.09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Materiale si prestari de servicii cu caracter functional
 de la
01.01.2010 - 31.12.2010
(lei)</t>
    </r>
  </si>
  <si>
    <r>
      <t xml:space="preserve">ART. 20.05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Bunuri de natura obiectelor de inventar
AL. 20.05.01
Uniforme si echipament
 de la
01.01.2010 - 31.12.2010
(lei)</t>
    </r>
  </si>
  <si>
    <r>
      <t xml:space="preserve">ART. 20.05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Bunuri de natura obiectelor de inventar
AL. 20.05.03
Lenjerie si accesorii de pat
de la
01.01.2010 - 31.12.2010
(lei)</t>
    </r>
  </si>
  <si>
    <r>
      <t xml:space="preserve">ART. 20.05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Bunuri de natura obiectelor de inventar
AL. 20.05.30
Alte obiecte de inventar
de la
01.01.2010 - 31.12.2010
(lei)</t>
    </r>
  </si>
  <si>
    <r>
      <t xml:space="preserve">ART. 20.09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 Materiale de laborator
 de la
01.01.2010 - 31.12.2010
(lei)</t>
    </r>
  </si>
  <si>
    <r>
      <t xml:space="preserve">ART. 20.11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Carti, publicatii si materiale documentare
 de la
01.01.2010 - 31.12.2010
(lei)</t>
    </r>
  </si>
  <si>
    <r>
      <t xml:space="preserve">ART. 20.30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Alte cheltuieli
AL. 20.30.30 
Alte cheltuieli cu bunuri si servicii
de la
01.01.2010 - 31.12.2010
(lei)</t>
    </r>
  </si>
  <si>
    <r>
      <rPr>
        <u val="single"/>
        <sz val="8"/>
        <color indexed="8"/>
        <rFont val="Calibri"/>
        <family val="2"/>
      </rPr>
      <t xml:space="preserve">FACTURI NEPLATITE
</t>
    </r>
    <r>
      <rPr>
        <sz val="8"/>
        <color indexed="8"/>
        <rFont val="Calibri"/>
        <family val="2"/>
      </rPr>
      <t>CHELTUIELI  TOTALE
PENTRU FUNCTIONAREA UNITATII DE INVATAMANT
care vor fi incluse in calculul "costului standard"
pana la data de
31.12.2010
din care:
(lei)</t>
    </r>
  </si>
  <si>
    <r>
      <rPr>
        <u val="single"/>
        <sz val="8"/>
        <color indexed="8"/>
        <rFont val="Calibri"/>
        <family val="2"/>
      </rPr>
      <t>RESTANTE</t>
    </r>
    <r>
      <rPr>
        <sz val="8"/>
        <color indexed="8"/>
        <rFont val="Calibri"/>
        <family val="2"/>
      </rPr>
      <t xml:space="preserve">
TITLUL 10
CHELTUIELI DE PERSONAL
TOTAL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</si>
  <si>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TITLUL 20
BUNURI SI SERVICII
care vor fi incluse in calculul "costului standard"
TOTAL
 la data de
31.12.2010
din care: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</si>
  <si>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20.01
 Bunuri si servicii
care vor fi incluse in calculul "costului standard"
TOTAL
 la data de
31.12.2010
din care: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</si>
  <si>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20.01.01
Furnituri de birou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</si>
  <si>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20.01.02
Materiale pentru curatenie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</si>
  <si>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20.01.03
Încalzit, Iluminat si forta motrica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</si>
  <si>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20.01.04
Apa, canal si salubritate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</si>
  <si>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20.01.05
Carburanti si lubrifianti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</si>
  <si>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20.01.07
Transport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</si>
  <si>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20.01.08
Posta, telecomunicatii, radio, tv, internet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</si>
  <si>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20.01.09
Materiale si prestari de servicii cu caracter functional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</si>
  <si>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AL. 20.01.30
Alte bunuri si servicii pentru întretinere si functionare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</si>
  <si>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20.02
 Reparatii curente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</si>
  <si>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20.05
Bunuri de natura obiectelor de inventar
AL. 20.05.01
Uniforme si echipament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</si>
  <si>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20.05
Bunuri de natura obiectelor de inventar
AL. 20.05.03
Lenjerie si accesorii de pat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</si>
  <si>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20.05
Bunuri de natura obiectelor de inventar
AL. 20.05.30
Alte obiecte de inventar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</si>
  <si>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20.09
 Materiale de laborator
 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</si>
  <si>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20.11
Carti, publicatii si materiale documentare
la data de
31.12.2010
(lei)</t>
    </r>
  </si>
  <si>
    <r>
      <rPr>
        <u val="single"/>
        <sz val="8"/>
        <color indexed="8"/>
        <rFont val="Calibri"/>
        <family val="2"/>
      </rPr>
      <t>FACTURI NEPLATITE</t>
    </r>
    <r>
      <rPr>
        <sz val="8"/>
        <color indexed="8"/>
        <rFont val="Calibri"/>
        <family val="2"/>
      </rPr>
      <t xml:space="preserve">
ART. 20.30
Alte cheltuieli
AL. 20.30.30 
Alte cheltuieli cu bunuri si servicii
 la data de
31.12.2010
(lei)</t>
    </r>
  </si>
  <si>
    <t>AL. 20.01.06
EXECUTIE
Piese de schimb
 de la
01.01.2010 - 31.12.2010
(lei)</t>
  </si>
  <si>
    <r>
      <t xml:space="preserve">AL. 20.01.08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Posta, telecomunicatii, radio, tv, internet
 de la
01.01.2010 - 31.12.2010
(lei)</t>
    </r>
  </si>
  <si>
    <r>
      <t xml:space="preserve">AL. 20.01.30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Alte bunuri si servicii pentru întretinere si functionare
 de la
01.01.2010 - 31.12.2010
(lei)</t>
    </r>
  </si>
  <si>
    <r>
      <t xml:space="preserve">ART. 20.02
</t>
    </r>
    <r>
      <rPr>
        <u val="single"/>
        <sz val="8"/>
        <color indexed="8"/>
        <rFont val="Calibri"/>
        <family val="2"/>
      </rPr>
      <t>EXECUTIE</t>
    </r>
    <r>
      <rPr>
        <sz val="8"/>
        <color indexed="8"/>
        <rFont val="Calibri"/>
        <family val="2"/>
      </rPr>
      <t xml:space="preserve">
Reparatii curente
 de la
01.01.2010 - 31.12.2010
(lei)</t>
    </r>
  </si>
  <si>
    <t xml:space="preserve">Grup Școlar Agricol și de Industrie Alimentară "Gaman Janos" Sfântu Gheorghe </t>
  </si>
  <si>
    <t>Grup Școlar "Constantin Brancusi" Sfântu Gheorghe</t>
  </si>
  <si>
    <t xml:space="preserve">Grup Școlar Economic Administrativ "Berde Áron" Sfântu Gheorghe </t>
  </si>
  <si>
    <t>Grup Școlar "Kós Károly" Sfântu Gheorghe</t>
  </si>
  <si>
    <t>Grup Școlar "Puskas Tivadar" Sfântu Gheorghe</t>
  </si>
  <si>
    <t>Școala Postliceala Sanitara Sfântu Gheorghe</t>
  </si>
  <si>
    <t>Liceul Teoretic "Szekely Miko" Sfântu Gheorghe</t>
  </si>
  <si>
    <t>Liceul Teologic Reformat Sfântu Gheorghe</t>
  </si>
  <si>
    <t>Liceul Teoretic "Mikes Kelemen" Sfântu Gheorghe</t>
  </si>
  <si>
    <t>Colegiul Naţional "Mihai Viteazul" Sfântu Gheorghe</t>
  </si>
  <si>
    <t>Școala cu Clasele I-VIII. "Godri Ferenc" Sfântu Gheorghe</t>
  </si>
  <si>
    <t>Școala cu Clasele I-VIII. "Varadi Jozsef" Sfântu Gheorghe</t>
  </si>
  <si>
    <t>Școala cu Clasele I-VIII. "Nicolae Colan" Sfântu Gheorghe</t>
  </si>
  <si>
    <t>Școala cu Clasele I-VIII. "Ady Endre" Sfântu Gheorghe</t>
  </si>
  <si>
    <t>Grădinița cu Program Normal Chilieni</t>
  </si>
  <si>
    <t>Grădinița cu Program Normal Coseni</t>
  </si>
  <si>
    <t>Grădinița cu Program Normal I.A.S. Sfântu Gheorghe</t>
  </si>
  <si>
    <t>Școala cu Clasele I-IV. I.A.S Sfântu Gheorghe</t>
  </si>
  <si>
    <t>Școala cu Clasele I-IV. Chilieni</t>
  </si>
  <si>
    <t>Liceul de Arta "Plugor Sandor" Sfântu Gheorghe</t>
  </si>
  <si>
    <t>Școala cu Clasele I-VIII. "Néri Szent Fülöp" Sfântu Gheorghe</t>
  </si>
  <si>
    <t>Grădinița cu Program Normal "Néri Szent Fülöp" Sfântu Gheorghe</t>
  </si>
  <si>
    <t>Grădinița cu Program Prelungit "Pinocchio" Sfântu Gheorghe</t>
  </si>
  <si>
    <t>Grădinița cu Program Normal "Cenusareasa" Sfântu Gheorghe</t>
  </si>
  <si>
    <t>Grădinița cu Program Prelungit "Benedek Elek" Sfântu Gheorghe</t>
  </si>
  <si>
    <t>Grădinița cu Program Normal Nr. 3 Sfântu Gheorghe</t>
  </si>
  <si>
    <t>Grădinița cu Program Prelungit "Csipike" Sfântu Gheorghe</t>
  </si>
  <si>
    <t>Grădinița cu Program Prelungit "Gulliver" Sfântu Gheorghe</t>
  </si>
  <si>
    <t>Grădinița cu Program Normal Nr.5 Sfântu Gheorghe</t>
  </si>
  <si>
    <t>Grădinița cu Program Prelungit "Árvácska" Sfântu Gheorghe</t>
  </si>
  <si>
    <t>Grădinița cu Program Prelungit "Körösi Cs Sándor" Sfântu Gheorghe</t>
  </si>
  <si>
    <t>Grădinița cu Program Prelungit "Hofeherke" Sfântu Gheorghe</t>
  </si>
  <si>
    <t>Grădinița cu Program Normal Nr.7 Sfântu Gheorghe</t>
  </si>
  <si>
    <t>Grădinița cu Program Prelungit "Napsugar"Nr.9 Sfântu Gheorghe</t>
  </si>
  <si>
    <t>Grădinița cu Program Normal Nr.6 Sfântu Gheorghe</t>
  </si>
  <si>
    <t>Școala cu Clasele I-VIII. "Romulus Cioflec" Araci</t>
  </si>
  <si>
    <t>Grădinița cu Program Normal Araci</t>
  </si>
  <si>
    <t>Școala cu Clasele I-IV. Ariusd</t>
  </si>
  <si>
    <t>Grădinița cu Program Normal Ariusd</t>
  </si>
  <si>
    <t>Școala cu Clasele I-VIII. Valcele</t>
  </si>
  <si>
    <t>Grădinița cu Program Normal Valcele</t>
  </si>
  <si>
    <t>Școala cu Clasele I-IV. Hetea</t>
  </si>
  <si>
    <t>Școala cu Clasele I-VIII. "Henter Károly" Bodoc</t>
  </si>
  <si>
    <t>Grădinița cu Program Normal Bodoc</t>
  </si>
  <si>
    <t>Școala cu Clasele I-IV. "Makkai Sándor" Olteni</t>
  </si>
  <si>
    <t>Grădinița cu Program Normal Olteni</t>
  </si>
  <si>
    <t>Școala cu Clasele I-IV. "Dávid József" Zălan</t>
  </si>
  <si>
    <t>Grădinița cu Program Normal Zălan</t>
  </si>
  <si>
    <t>Școala cu Clasele I-VIII. "Bartha Karoly" Borosneu Mare</t>
  </si>
  <si>
    <t>Grădinița cu Program Normal Borosneu Mare</t>
  </si>
  <si>
    <t>Școala cu Clasele I-IV. "Nagy Karoly" Borosneu Mic</t>
  </si>
  <si>
    <t>Grădinița cu Program Normal "Tompa Klara" Borosneu Mic</t>
  </si>
  <si>
    <t>Școala cu Clasele I-IV. Dobolii De Sus</t>
  </si>
  <si>
    <t>Grădinița cu Program Normal Dobolii De Sus</t>
  </si>
  <si>
    <t>Școala cu Clasele I-IV. Nr.1 Let</t>
  </si>
  <si>
    <t>Grădinița cu Program Normal Nr.1 Let</t>
  </si>
  <si>
    <t>Școala cu Clasele I-IV. Nr.2 Let</t>
  </si>
  <si>
    <t>Grădinița cu Program Normal Nr.2 Let</t>
  </si>
  <si>
    <t>Școala cu Clasele I-IV. Tufalau</t>
  </si>
  <si>
    <t>Grădinița cu Program Normal Tufalau</t>
  </si>
  <si>
    <t>Școala cu Clasele I-VIII. "Gabor Aron" Chichis</t>
  </si>
  <si>
    <t>Grădinița cu Program Normal Chichis</t>
  </si>
  <si>
    <t>Școala cu Clasele I-VIII. Bacel</t>
  </si>
  <si>
    <t>Grădinița cu Program Normal Bacel</t>
  </si>
  <si>
    <t>Școala cu Clasele I-VIII. Dobarlau</t>
  </si>
  <si>
    <t>Grădinița cu Program Normal Dobarlau</t>
  </si>
  <si>
    <t>Grădinița cu Program Normal Dobarlau Vale</t>
  </si>
  <si>
    <t>Grădinița cu Program Normal Marcus</t>
  </si>
  <si>
    <t>Școala cu Clasele I-IV. Dobarlau Vale</t>
  </si>
  <si>
    <t>Școala cu Clasele I-IV. Lunca Marcus</t>
  </si>
  <si>
    <t>Școala cu Clasele I-IV. Marcus</t>
  </si>
  <si>
    <t>Grădinița cu Program Normal Lunca Marcus</t>
  </si>
  <si>
    <t>Școala cu Clasele I-VIII. "Czetz Janos" Ghidfalau</t>
  </si>
  <si>
    <t>Grădinița cu Program Normal Anghelus</t>
  </si>
  <si>
    <t>Grădinița cu Program Normal Fotos</t>
  </si>
  <si>
    <t>Grădinița cu Program Normal Ghidfalau</t>
  </si>
  <si>
    <t>Grădinița cu Program Normal Zoltan</t>
  </si>
  <si>
    <t>Școala cu Clasele I-IV. "Forro Elek" Anghelus</t>
  </si>
  <si>
    <t>Școala cu Clasele I-IV. Fotos</t>
  </si>
  <si>
    <t>Școala cu Clasele I-IV. "Bethlen Kata" Zoltan</t>
  </si>
  <si>
    <t>Școala cu Clasele I-VIII. Hăghig</t>
  </si>
  <si>
    <t>Grădinița cu Program Normal Hăghig</t>
  </si>
  <si>
    <t>Școala cu Clasele I-IV. Iarăş</t>
  </si>
  <si>
    <t>Grădinița cu Program Normal Iarăş</t>
  </si>
  <si>
    <t>Școala cu Clasele I-VIII. "Lukacs Laszlo"Ilieni</t>
  </si>
  <si>
    <t>Grădinița cu Program Normal Dobolii De Jos</t>
  </si>
  <si>
    <t>Grădinița cu Program Normal Ilieni</t>
  </si>
  <si>
    <t>Grădinița cu Program Normal Sâncrai</t>
  </si>
  <si>
    <t>Școala cu Clasele I-IV. Dobolii De Jos</t>
  </si>
  <si>
    <t>Școala cu Clasele I-IV. Sâncrai</t>
  </si>
  <si>
    <t>Școala cu Clasele I-VIII. "Fejer Akos" Micfalau</t>
  </si>
  <si>
    <t>Grădinița cu Program Normal "Torpike" Micfalau</t>
  </si>
  <si>
    <t>Școala cu Clasele I-VIII. "Mikes Armin" Bixad</t>
  </si>
  <si>
    <t>Grădinița cu Program Normal "Abraham Arpad" Bixad</t>
  </si>
  <si>
    <t>Școala cu Clasele I-VIII. "Tokes Jozsef" Malnas Sat</t>
  </si>
  <si>
    <t>Grădinița cu Program Normal Malnas Sat</t>
  </si>
  <si>
    <t>Grădinița cu Program Normal Malnas Bai</t>
  </si>
  <si>
    <t>Grădinița cu Program Normal Valea Zalanului</t>
  </si>
  <si>
    <t>Școala cu Clasele I-IV. Malnas Bai</t>
  </si>
  <si>
    <t>Școala cu Clasele I-IV. Valea Zalanului</t>
  </si>
  <si>
    <t>Școala cu Clasele I-VIII. "Orban Balazs" Moacsa</t>
  </si>
  <si>
    <t>Grădinița cu Program Normal Moacsa</t>
  </si>
  <si>
    <t>Grădinița cu Program Normal Padureni</t>
  </si>
  <si>
    <t>Școala cu Clasele I-IV. Padureni</t>
  </si>
  <si>
    <t>Școala cu Clasele I-VIII. "Darko Jeno" Dalnic</t>
  </si>
  <si>
    <t>Grădinița cu Program Normal Dalnic</t>
  </si>
  <si>
    <t>Școala cu Clasele I-VIII. "Tatrangi Sandor" Ozun</t>
  </si>
  <si>
    <t>Grădinița cu Program Normal Bicfalău</t>
  </si>
  <si>
    <t>Grădinița cu Program Normal Lisnau</t>
  </si>
  <si>
    <t>Grădinița cu Program Normal Ozun</t>
  </si>
  <si>
    <t>Școala cu Clasele I-IV. Bicfalau</t>
  </si>
  <si>
    <t>Școala cu Clasele I-IV. Lisnau</t>
  </si>
  <si>
    <t>Școala cu Clasele I-IV. Lunca Ozun</t>
  </si>
  <si>
    <t>Școala cu Clasele I-IV. "Fodor Janos" Magherus</t>
  </si>
  <si>
    <t>Școala cu Clasele I-IV. "Berde Mozes" Santionlunca</t>
  </si>
  <si>
    <t>Grădinița cu Program Normal Santionlunca</t>
  </si>
  <si>
    <t>Școala cu Clasele I-VIII. "Antos Janos" Reci</t>
  </si>
  <si>
    <t>Grădinița cu Program Normal "Radak Kata" Reci</t>
  </si>
  <si>
    <t>Școala cu Clasele I-IV. Bita</t>
  </si>
  <si>
    <t>Grădinița cu Program Normal Bita</t>
  </si>
  <si>
    <t>Școala cu Clasele I-IV. Comolau</t>
  </si>
  <si>
    <t>Grădinița cu Program Normal Comolau</t>
  </si>
  <si>
    <t>Școala cu Clasele I-IV. Aninoasa</t>
  </si>
  <si>
    <t>Grădinița cu Program Normal Aninoasa</t>
  </si>
  <si>
    <t>Școala cu Clasele I-IV. Saciova</t>
  </si>
  <si>
    <t>Grădinița cu Program Normal Saciova</t>
  </si>
  <si>
    <t>Școala cu Clasele I-VIII. "Kalnoki Ludmilla" Valea Crisului</t>
  </si>
  <si>
    <t>Grădinița cu Program Normal Valea Crisului</t>
  </si>
  <si>
    <t>Școala cu Clasele I-IV. "Bedo Albert" Calnic</t>
  </si>
  <si>
    <t>Grădinița cu Program Normal Calnic</t>
  </si>
  <si>
    <t>Școala cu Clasele I-VIII. "Dr.Gelei Jozsef" Arcus</t>
  </si>
  <si>
    <t>Grădinița cu Program Normal Arcus</t>
  </si>
  <si>
    <t>Școala cu Clasele I-VIII. "M.Eminescu" Valea Mare</t>
  </si>
  <si>
    <t>Grădinița cu Program Normal Valea Mare</t>
  </si>
  <si>
    <t>Liceul Teoretic "Nagy Mozes" Târgu Secuiesc</t>
  </si>
  <si>
    <t>Grup Școlar "Apor Peter" Târgu Secuiesc</t>
  </si>
  <si>
    <t>Grup Școlar "Gabor Aron" Târgu Secuiesc</t>
  </si>
  <si>
    <t>Școala Normala "Bod Peter" Târgu Secuiesc</t>
  </si>
  <si>
    <t>Liceul Teologic Reformat Târgu Secuiesc</t>
  </si>
  <si>
    <t>Școala cu Clasele I-VIII. "Petofi Sandor" Târgu Secuiesc</t>
  </si>
  <si>
    <t>Grădinița cu Program Prelungit "Manocska" Târgu Secuiesc</t>
  </si>
  <si>
    <t>Grădinița cu Program Normal Nr.3 Târgu Secuiesc</t>
  </si>
  <si>
    <t>Grădinița cu Program Normal Nr.5 Târgu Secuiesc</t>
  </si>
  <si>
    <t>Grădinița cu Program Prelungit Nr.3 Târgu Secuiesc</t>
  </si>
  <si>
    <t>Grădinița cu Program Prelungit "Csipkerozsika"Târgu Secuiesc</t>
  </si>
  <si>
    <t>Grădinița cu Program Prelungit "Vackor" Târgu Secuiesc</t>
  </si>
  <si>
    <t>Grădinița cu Program Normal Nr.2 Târgu Secuiesc</t>
  </si>
  <si>
    <t>Grădinița cu Program Normal "Benedek Elek" Târgu Secuiesc</t>
  </si>
  <si>
    <t>Școala cu Clasele I-VIII. "Molnár Józsiás" Târgu Secuiesc</t>
  </si>
  <si>
    <t>Școala cu Clasele I-VIII. "Turóczi Mózes" Târgu Secuiesc</t>
  </si>
  <si>
    <t>Școala cu Clasele I-IV. Tinoasa</t>
  </si>
  <si>
    <t>Grădinița cu Program Normal Tinoasa</t>
  </si>
  <si>
    <t>Școala cu Clasele I-IV. "Jakabos Ödön" Lunga</t>
  </si>
  <si>
    <t>Grădinița cu Program Normal Lunga</t>
  </si>
  <si>
    <t>Școala cu Clasele I-VIII. "Comenius" Bretcu</t>
  </si>
  <si>
    <t>Grădinița cu Program Normal "Pinocchio" Bretcu</t>
  </si>
  <si>
    <t>Grădinița cu Program Prelungit Bretcu</t>
  </si>
  <si>
    <t>Școala cu Clasele I-IV. Martanus</t>
  </si>
  <si>
    <t>Grădinița cu Program Normal Martanus</t>
  </si>
  <si>
    <t>Școala cu Clasele I-VIII. Oituz</t>
  </si>
  <si>
    <t>Grădinița cu Program Normal Oituz</t>
  </si>
  <si>
    <t>Școala cu Clasele I-VIII. "Balint Gabor" Catalina</t>
  </si>
  <si>
    <t>Grădinița cu Program Normal "Bobita" Catalina</t>
  </si>
  <si>
    <t>Școala cu Clasele I-IV. Imeni</t>
  </si>
  <si>
    <t>Grădinița cu Program Normal Imeni</t>
  </si>
  <si>
    <t>Școala cu Clasele I-IV. Hatuica</t>
  </si>
  <si>
    <t>Grădinița cu Program Normal Hatuica</t>
  </si>
  <si>
    <t>Școala cu Clasele I-VIII. Martineni</t>
  </si>
  <si>
    <t>Grădinița cu Program Normal Martineni</t>
  </si>
  <si>
    <t>Școala cu Clasele I-IV. "Barabas Miklos" Marcusa</t>
  </si>
  <si>
    <t>Grădinița cu Program Normal Marcusa</t>
  </si>
  <si>
    <t>Școala cu Clasele I-VIII. "Vegh Antal" Cernat</t>
  </si>
  <si>
    <t>Grădinița cu Program Normal Nr.1 Cernat</t>
  </si>
  <si>
    <t>Grădinița cu Program Normal Nr.3 Cernat</t>
  </si>
  <si>
    <t>Școala cu Clasele I-IV. Albis</t>
  </si>
  <si>
    <t>Grădinița cu Program Normal Albis</t>
  </si>
  <si>
    <t>Școala cu Clasele I-VIII. "Bod Peter" Cernat</t>
  </si>
  <si>
    <t>Grădinița cu Program Normal Nr.2 Cernat</t>
  </si>
  <si>
    <t>Școala cu Clasele I-IV. "Szabo Lajos" Icafalau</t>
  </si>
  <si>
    <t>Grădinița cu Program Normal Icafalau</t>
  </si>
  <si>
    <t>Școala cu Clasele I-VIII. "Jancsó Benedek" Ghelinţa</t>
  </si>
  <si>
    <t>Grădinița cu Program Normal Nr.3 Ghelinţa</t>
  </si>
  <si>
    <t>Grădinița cu Program Normal Harale</t>
  </si>
  <si>
    <t>Grădinița cu Program Prelungit Ghelinţa</t>
  </si>
  <si>
    <t>Școala cu Clasele I-IV. Nr.2 Ghelinţa</t>
  </si>
  <si>
    <t>Școala cu Clasele I-IV. Harale</t>
  </si>
  <si>
    <t>Școala cu Clasele I-VIII. "Bem Jozsef" Lemnia</t>
  </si>
  <si>
    <t>Grădinița cu Program Normal Nr.1 Lemnia</t>
  </si>
  <si>
    <t>Școala cu Clasele I-IV. Nr.2 Lemnia</t>
  </si>
  <si>
    <t>Grădinița cu Program Normal Nr.2 Lemnia</t>
  </si>
  <si>
    <t>Școala cu Clasele I-VIII. "Kelemen Didák" Mereni</t>
  </si>
  <si>
    <t>Grădinița cu Program Normal Lutoasa</t>
  </si>
  <si>
    <t>Grădinița cu Program Normal Mereni</t>
  </si>
  <si>
    <t>Școala cu Clasele I-IV. Lutoasa</t>
  </si>
  <si>
    <t>Școala cu Clasele I-VIII. "Kun Kocsard" Ojdula</t>
  </si>
  <si>
    <t>Grădinița cu Program Normal Hilib</t>
  </si>
  <si>
    <t>Grădinița cu Program Normal "Hangyaboly" Ojdula</t>
  </si>
  <si>
    <t>Grădinița cu Program Normal Nr.2 Ojdula</t>
  </si>
  <si>
    <t>Școala cu Clasele I-IV. Hilib</t>
  </si>
  <si>
    <t>Grădinița cu Program Normal "Napocska" Poian</t>
  </si>
  <si>
    <t>Școala cu Clasele I-IV. "Tuzson János" Belani</t>
  </si>
  <si>
    <t>Grădinița cu Program Normal Belani</t>
  </si>
  <si>
    <t>Școala cu Clasele I-VIII. "Nagy Mozes" Estelnic</t>
  </si>
  <si>
    <t>Grădinița cu Program Normal Estelnic</t>
  </si>
  <si>
    <t>Școala cu Clasele I-IV. Valea Scurta</t>
  </si>
  <si>
    <t>Grădinița cu Program Normal Valea Scurta</t>
  </si>
  <si>
    <t>Școala cu Clasele I-VIII. "Apor Istvan" Sanzieni</t>
  </si>
  <si>
    <t>Grădinița cu Program Normal Sanzieni</t>
  </si>
  <si>
    <t>Școala cu Clasele I-IV. Casinul Mic</t>
  </si>
  <si>
    <t>Grădinița cu Program Normal Casinul Mic</t>
  </si>
  <si>
    <t>Școala cu Clasele I-VIII. Petriceni</t>
  </si>
  <si>
    <t>Grădinița cu Program Normal Petriceni</t>
  </si>
  <si>
    <t>Școala cu Clasele I-VIII. "Opra Benedek" Valea Seaca</t>
  </si>
  <si>
    <t>Grădinița cu Program Normal Valea Seaca</t>
  </si>
  <si>
    <t>Școala cu Clasele I-VIII. "Kicsi Antal" Turia</t>
  </si>
  <si>
    <t>Școala cu Clasele I-VIII. "Karatna" Turia</t>
  </si>
  <si>
    <t>Școala cu Clasele I-IV. Nr.3 Turia</t>
  </si>
  <si>
    <t>Grădinița cu Program Normal Nr.2 Turia</t>
  </si>
  <si>
    <t>Școala cu Clasele I-IV. "Remenyik Sandor" Alungeni</t>
  </si>
  <si>
    <t>Grădinița cu Program Normal Alungeni</t>
  </si>
  <si>
    <t>Grădinița cu Program Normal Nr.1 Turia</t>
  </si>
  <si>
    <t>Grădinița cu Program Normal "Gardonyi Geza" Turia</t>
  </si>
  <si>
    <t>Școala cu Clasele I-IV. "Jokai Mor" Turia</t>
  </si>
  <si>
    <t>Grădinița cu Program Normal Nr.3 Turia</t>
  </si>
  <si>
    <t>Grup Școlar "Kőrösi Csoma Sándor" Covasna</t>
  </si>
  <si>
    <t>Școala cu Clasele I-IV. Chiuruș</t>
  </si>
  <si>
    <t>Grădinița cu Program Normal Chiuruș</t>
  </si>
  <si>
    <t>Școala cu Clasele I-IV. "Orbán Balázs" Covasna</t>
  </si>
  <si>
    <t>Școala cu Clasele I-VIII. "Avram Iancu" Covasna</t>
  </si>
  <si>
    <t>Școala cu Clasele I-VIII. Nr.2 Covasna</t>
  </si>
  <si>
    <t>Grădinița cu Program Prelungit Nr. 1 Covasna</t>
  </si>
  <si>
    <t>Grădinița cu Program Normal Nr.1 Covasna</t>
  </si>
  <si>
    <t>Grădinița cu Program Normal Nr.2 Covasna</t>
  </si>
  <si>
    <t>Grădinița cu Program Prelungit Nr.2 Covasna</t>
  </si>
  <si>
    <t>Grădinița cu Program Normal Nr.4 Covasna</t>
  </si>
  <si>
    <t>Școala cu Clasele I-VIII. "Bibo Jozsef" Brates</t>
  </si>
  <si>
    <t>Grădinița cu Program Normal Brates</t>
  </si>
  <si>
    <t>Grădinița cu Program Normal Pachia</t>
  </si>
  <si>
    <t>Grădinița cu Program Normal Telechia</t>
  </si>
  <si>
    <t>Școala cu Clasele I-IV. "Vida Andras"Pachia</t>
  </si>
  <si>
    <t>Școala cu Clasele I-IV. "Horvath Karoly" Telechia</t>
  </si>
  <si>
    <t>Școala cu Clasele I-VIII. Comandau</t>
  </si>
  <si>
    <t>Grădinița cu Program Normal Comandau</t>
  </si>
  <si>
    <t>Școala cu Clasele I-VIII. "Mikes Kelemen" Zagon</t>
  </si>
  <si>
    <t>Școala cu Clasele I-IV. "George Cosbuc" Zagon</t>
  </si>
  <si>
    <t>Grădinița cu Program Normal "Szabo Kati" Zagon</t>
  </si>
  <si>
    <t>Grădinița cu Program Normal Nr.2 Zagon</t>
  </si>
  <si>
    <t>Școala cu Clasele I-VIII. Papauti</t>
  </si>
  <si>
    <t>Grădinița cu Program Normal Nr.1 Papauti</t>
  </si>
  <si>
    <t>Grădinița cu Program Normal Nr.2 Papauti</t>
  </si>
  <si>
    <t>Școala cu Clasele I-VIII. Nr.1 Zabala</t>
  </si>
  <si>
    <t>Școala cu Clasele I-IV. "Deak Bela" Zabala</t>
  </si>
  <si>
    <t>Grădinița cu Program Normal Peteni</t>
  </si>
  <si>
    <t>Grădinița cu Program Normal Surcea</t>
  </si>
  <si>
    <t>Grădinița cu Program Normal Nr.1 Zabala</t>
  </si>
  <si>
    <t>Grădinița cu Program Normal Nr.2 Zabala</t>
  </si>
  <si>
    <t>Grădinița cu Program Normal Nr.3 Zabala</t>
  </si>
  <si>
    <t>Școala cu Clasele I-IV. Peteni</t>
  </si>
  <si>
    <t>Școala cu Clasele I-IV. Surcea</t>
  </si>
  <si>
    <t>Școala cu Clasele I-VIII. "Thury Gergely" Tamasfalau</t>
  </si>
  <si>
    <t>Grădinița cu Program Normal Tamasfalau</t>
  </si>
  <si>
    <t>Grup Școlar "Nicolae Bălcescu" Întorsura Buzăului</t>
  </si>
  <si>
    <t>Liceul Teoretic "Mircea Eliade" Intorsura Buzaului</t>
  </si>
  <si>
    <t>Grădinița cu Program Prelungit Intorsura Buzaului</t>
  </si>
  <si>
    <t>Grădinița cu Program Normal Nr.1 Intorsura Buzaului</t>
  </si>
  <si>
    <t>Școala cu Clasele I-VIII. "Mihail Sadoveanu" Intorsura Buzaului</t>
  </si>
  <si>
    <t>Grădinița cu Program Normal Floroaia Mare</t>
  </si>
  <si>
    <t>Grădinița cu Program Normal Floroaia Mica</t>
  </si>
  <si>
    <t>Școala cu Clasele I-IV. Floroaia Mare</t>
  </si>
  <si>
    <t>Școala cu Clasele I-IV. Floroaia Mica</t>
  </si>
  <si>
    <t>Școala cu Clasele I-IV. Scradoasa</t>
  </si>
  <si>
    <t>Școala cu Clasele I-VIII. "Gheorghe Zaharia" Bradet</t>
  </si>
  <si>
    <t>Grădinița cu Program Normal Bradet</t>
  </si>
  <si>
    <t>Școala cu Clasele I-VIII. Barcani</t>
  </si>
  <si>
    <t>Grădinița cu Program Normal Barcani</t>
  </si>
  <si>
    <t>Școala cu Clasele I-VIII. Ladauti</t>
  </si>
  <si>
    <t>Grădinița cu Program Normal Ladauti</t>
  </si>
  <si>
    <t>Școala cu Clasele I-VIII. Saramas</t>
  </si>
  <si>
    <t>Grădinița cu Program Normal Saramas</t>
  </si>
  <si>
    <t>Școala cu Clasele I-VIII. "Nicolae Russu" Sita Buzaului</t>
  </si>
  <si>
    <t>Grădinița cu Program Normal Nr.1 Sita Buzaului</t>
  </si>
  <si>
    <t>Școala cu Clasele I-VIII. Ciumernic</t>
  </si>
  <si>
    <t>Grădinița cu Program Normal Ciumernic</t>
  </si>
  <si>
    <t>Școala cu Clasele I-VIII. Nr.3 Sita Buzaului</t>
  </si>
  <si>
    <t>Grădinița cu Program Normal Nr.3 Sita Buzaului</t>
  </si>
  <si>
    <t>Școala cu Clasele I-VIII. Zabratau</t>
  </si>
  <si>
    <t>Grădinița cu Program Normal Zabratau</t>
  </si>
  <si>
    <t>Grădinița cu Program Normal Crasna</t>
  </si>
  <si>
    <t>Grup Școlar "Baroti Szabo David" Baraolt</t>
  </si>
  <si>
    <t>Grădinița cu Program Prelungit "Cimbora" Baraolt</t>
  </si>
  <si>
    <t>Grădinița cu Program Normal Nr.1 Baraolt</t>
  </si>
  <si>
    <t>Școala cu Clasele I-VIII. "Gaal Mozes" Baraolt</t>
  </si>
  <si>
    <t>Școala cu Clasele I-VIII. Capeni</t>
  </si>
  <si>
    <t>Grădinița cu Program Normal Capeni</t>
  </si>
  <si>
    <t>Școala cu Clasele I-IV. Miclosoara</t>
  </si>
  <si>
    <t>Grădinița cu Program Normal Miclosoara</t>
  </si>
  <si>
    <t>Școala cu Clasele I-IV. "Bartalis Ferenc" Biborteni</t>
  </si>
  <si>
    <t>Grădinița cu Program Normal Biborteni</t>
  </si>
  <si>
    <t>Școala cu Clasele I-IV. "Budai Jozsef" Bodos</t>
  </si>
  <si>
    <t>Grădinița cu Program Normal Bodos</t>
  </si>
  <si>
    <t>Școala cu Clasele I-VIII. Racosul De Sus</t>
  </si>
  <si>
    <t>Grădinița cu Program Normal Racosul De Sus</t>
  </si>
  <si>
    <t>Școala cu Clasele I-VIII. "Kriza Janos" Aita Mare</t>
  </si>
  <si>
    <t>Grădinița cu Program Normal Aita Mare</t>
  </si>
  <si>
    <t>Grădinița cu Program Normal Aita Medie</t>
  </si>
  <si>
    <t>Școala cu Clasele I-VIII. Aita Medie</t>
  </si>
  <si>
    <t>Școala cu Clasele I-VIII. "Benedek Elek" Batanii Mari</t>
  </si>
  <si>
    <t>Grădinița cu Program Normal Batanii Mari</t>
  </si>
  <si>
    <t>Școala cu Clasele I-IV. Batanii Mici</t>
  </si>
  <si>
    <t>Grădinița cu Program Normal Batanii Mici</t>
  </si>
  <si>
    <t>Școala cu Clasele I-VIII. "Ajtai Abod Mihaly" Aita Seaca</t>
  </si>
  <si>
    <t>Grădinița cu Program Normal Aita Seaca</t>
  </si>
  <si>
    <t>Școala cu Clasele I-VIII. "Máthé János" Herculian</t>
  </si>
  <si>
    <t>Grădinița cu Program Normal Herculian</t>
  </si>
  <si>
    <t>Școala cu Clasele I-VIII. "Boloni Farkas Sandor" Belin</t>
  </si>
  <si>
    <t>Grădinița cu Program Normal Nr.1 Belin</t>
  </si>
  <si>
    <t>Școala cu Clasele I-IV. Belin Vale</t>
  </si>
  <si>
    <t>Grădinița cu Program Normal Belin Vale</t>
  </si>
  <si>
    <t>Școala cu Clasele I-VIII. "Benko Jozsef" Bradut</t>
  </si>
  <si>
    <t>Grădinița cu Program Normal Bradut</t>
  </si>
  <si>
    <t>Școala cu Clasele I-IV. Talisoara</t>
  </si>
  <si>
    <t>Grădinița cu Program Normal Talisoara</t>
  </si>
  <si>
    <t>Școala cu Clasele I-VIII. Doboseni</t>
  </si>
  <si>
    <t>Grădinița cu Program Normal Doboseni</t>
  </si>
  <si>
    <t>Școala cu Clasele I-VIII. Filia</t>
  </si>
  <si>
    <t>Grădinița cu Program Normal Filia</t>
  </si>
  <si>
    <t>Școala cu Clasele I-VIII. "Borbath Karoly" Varghis</t>
  </si>
  <si>
    <t>Grădinița cu Program Normal Varghis</t>
  </si>
  <si>
    <t>Școala Specială Sfântu Gheorghe</t>
  </si>
  <si>
    <t>Școala Specială Olteni</t>
  </si>
  <si>
    <t>PJ</t>
  </si>
  <si>
    <t>AR</t>
  </si>
  <si>
    <t>Școala cu clasele I-VIII. "Trefán Leonárd"  Poian</t>
  </si>
  <si>
    <t>Completarea machetei se începe prin selectarea unității în prima celulă din coloana cu nr. 2. După acesta restul unităților (structurile) vor fi completate automat</t>
  </si>
  <si>
    <t>Sumele sunt exprimate în lei. (nu lei vechi, nu mii lei)</t>
  </si>
  <si>
    <t>Citiți Adresa nr. 5059 înainte de a completa macheta</t>
  </si>
  <si>
    <r>
      <t xml:space="preserve">Macheta completată se va trimite la adresa </t>
    </r>
    <r>
      <rPr>
        <b/>
        <sz val="11"/>
        <color indexed="8"/>
        <rFont val="Calibri"/>
        <family val="2"/>
      </rPr>
      <t>isjcovasna@gmail.com</t>
    </r>
    <r>
      <rPr>
        <sz val="11"/>
        <color theme="1"/>
        <rFont val="Calibri"/>
        <family val="2"/>
      </rPr>
      <t xml:space="preserve"> cu subiectul:</t>
    </r>
  </si>
  <si>
    <t>cost_standard</t>
  </si>
  <si>
    <t>TERMEN:</t>
  </si>
  <si>
    <t>*Macheta se poate trimite împreună sau separat de macheta cu arierate</t>
  </si>
  <si>
    <t>13.10.2011 ora 12:00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</si>
</sst>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6" applyFont="1" applyAlignment="1">
      <alignment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4" fontId="7" fillId="34" borderId="10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3" fontId="3" fillId="34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0" xfId="56" applyFont="1" applyAlignment="1">
      <alignment horizontal="center" vertical="top" wrapText="1"/>
      <protection/>
    </xf>
    <xf numFmtId="0" fontId="41" fillId="35" borderId="0" xfId="56" applyFont="1" applyFill="1" applyAlignment="1">
      <alignment horizontal="center" vertical="center" wrapText="1"/>
      <protection/>
    </xf>
    <xf numFmtId="0" fontId="7" fillId="0" borderId="10" xfId="56" applyNumberFormat="1" applyFont="1" applyBorder="1" applyAlignment="1">
      <alignment vertical="center" wrapText="1"/>
      <protection/>
    </xf>
    <xf numFmtId="4" fontId="7" fillId="0" borderId="10" xfId="56" applyNumberFormat="1" applyFont="1" applyBorder="1" applyAlignment="1" applyProtection="1">
      <alignment horizontal="center" vertical="center" wrapText="1"/>
      <protection locked="0"/>
    </xf>
    <xf numFmtId="49" fontId="7" fillId="0" borderId="10" xfId="56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36" borderId="12" xfId="56" applyFont="1" applyFill="1" applyBorder="1" applyAlignment="1">
      <alignment horizontal="center" wrapText="1"/>
      <protection/>
    </xf>
    <xf numFmtId="0" fontId="4" fillId="37" borderId="12" xfId="56" applyFont="1" applyFill="1" applyBorder="1" applyAlignment="1">
      <alignment horizontal="center" wrapText="1"/>
      <protection/>
    </xf>
    <xf numFmtId="0" fontId="41" fillId="38" borderId="12" xfId="56" applyFont="1" applyFill="1" applyBorder="1" applyAlignment="1">
      <alignment horizontal="center" wrapText="1"/>
      <protection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zoomScalePageLayoutView="0" workbookViewId="0" topLeftCell="B1">
      <selection activeCell="B4" sqref="B4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14.28125" style="0" customWidth="1"/>
    <col min="4" max="4" width="11.00390625" style="0" customWidth="1"/>
    <col min="5" max="5" width="10.57421875" style="0" customWidth="1"/>
    <col min="13" max="13" width="9.8515625" style="0" customWidth="1"/>
    <col min="14" max="14" width="9.421875" style="0" customWidth="1"/>
    <col min="15" max="15" width="8.7109375" style="0" customWidth="1"/>
    <col min="16" max="16" width="9.57421875" style="0" customWidth="1"/>
    <col min="18" max="18" width="8.8515625" style="0" customWidth="1"/>
    <col min="19" max="19" width="9.140625" style="0" customWidth="1"/>
    <col min="20" max="20" width="11.57421875" style="0" customWidth="1"/>
    <col min="24" max="24" width="10.28125" style="0" customWidth="1"/>
    <col min="25" max="25" width="15.00390625" style="0" customWidth="1"/>
    <col min="27" max="28" width="13.00390625" style="0" customWidth="1"/>
    <col min="45" max="45" width="13.57421875" style="0" customWidth="1"/>
  </cols>
  <sheetData>
    <row r="1" spans="1:45" s="1" customFormat="1" ht="11.25" customHeight="1">
      <c r="A1" s="18" t="s">
        <v>0</v>
      </c>
      <c r="B1" s="18"/>
      <c r="C1" s="12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 t="s">
        <v>2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 t="s">
        <v>3</v>
      </c>
      <c r="Z1" s="20"/>
      <c r="AA1" s="20"/>
      <c r="AB1" s="20"/>
      <c r="AC1" s="20"/>
      <c r="AD1" s="20"/>
      <c r="AE1" s="20"/>
      <c r="AF1" s="20"/>
      <c r="AG1" s="20"/>
      <c r="AH1" s="20"/>
      <c r="AI1" s="20" t="s">
        <v>3</v>
      </c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11" customFormat="1" ht="163.5" customHeight="1">
      <c r="A2" s="4" t="s">
        <v>4</v>
      </c>
      <c r="B2" s="4" t="s">
        <v>5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45</v>
      </c>
      <c r="N2" s="10" t="s">
        <v>17</v>
      </c>
      <c r="O2" s="10" t="s">
        <v>46</v>
      </c>
      <c r="P2" s="10" t="s">
        <v>18</v>
      </c>
      <c r="Q2" s="10" t="s">
        <v>47</v>
      </c>
      <c r="R2" s="10" t="s">
        <v>48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8" t="s">
        <v>25</v>
      </c>
      <c r="Z2" s="9" t="s">
        <v>26</v>
      </c>
      <c r="AA2" s="8" t="s">
        <v>27</v>
      </c>
      <c r="AB2" s="8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6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0" t="s">
        <v>43</v>
      </c>
      <c r="AS2" s="10" t="s">
        <v>44</v>
      </c>
    </row>
    <row r="3" spans="1:45" s="3" customFormat="1" ht="11.25">
      <c r="A3" s="2">
        <v>1</v>
      </c>
      <c r="B3" s="2">
        <v>2</v>
      </c>
      <c r="C3" s="2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I3" s="2">
        <v>29</v>
      </c>
      <c r="J3" s="2">
        <v>30</v>
      </c>
      <c r="K3" s="2">
        <v>31</v>
      </c>
      <c r="L3" s="2">
        <v>32</v>
      </c>
      <c r="M3" s="2">
        <v>33</v>
      </c>
      <c r="N3" s="2">
        <v>34</v>
      </c>
      <c r="O3" s="2">
        <v>35</v>
      </c>
      <c r="P3" s="2">
        <v>36</v>
      </c>
      <c r="Q3" s="2">
        <v>37</v>
      </c>
      <c r="R3" s="2">
        <v>38</v>
      </c>
      <c r="S3" s="2">
        <v>39</v>
      </c>
      <c r="T3" s="2">
        <v>40</v>
      </c>
      <c r="U3" s="2">
        <v>41</v>
      </c>
      <c r="V3" s="2">
        <v>42</v>
      </c>
      <c r="W3" s="2">
        <v>43</v>
      </c>
      <c r="X3" s="2">
        <v>44</v>
      </c>
      <c r="Y3" s="2">
        <v>45</v>
      </c>
      <c r="Z3" s="2">
        <v>46</v>
      </c>
      <c r="AA3" s="2">
        <v>47</v>
      </c>
      <c r="AB3" s="2">
        <v>48</v>
      </c>
      <c r="AC3" s="2">
        <v>49</v>
      </c>
      <c r="AD3" s="2">
        <v>50</v>
      </c>
      <c r="AE3" s="2">
        <v>51</v>
      </c>
      <c r="AF3" s="2">
        <v>52</v>
      </c>
      <c r="AG3" s="2">
        <v>53</v>
      </c>
      <c r="AH3" s="2">
        <v>54</v>
      </c>
      <c r="AI3" s="2">
        <v>55</v>
      </c>
      <c r="AJ3" s="2">
        <v>56</v>
      </c>
      <c r="AK3" s="2">
        <v>57</v>
      </c>
      <c r="AL3" s="2">
        <v>58</v>
      </c>
      <c r="AM3" s="2">
        <v>59</v>
      </c>
      <c r="AN3" s="2">
        <v>60</v>
      </c>
      <c r="AO3" s="2">
        <v>61</v>
      </c>
      <c r="AP3" s="2">
        <v>62</v>
      </c>
      <c r="AQ3" s="2">
        <v>63</v>
      </c>
      <c r="AR3" s="2">
        <v>64</v>
      </c>
      <c r="AS3" s="2">
        <v>65</v>
      </c>
    </row>
    <row r="4" spans="1:45" s="7" customFormat="1" ht="24" customHeight="1">
      <c r="A4" s="5">
        <v>1</v>
      </c>
      <c r="B4" s="15"/>
      <c r="C4" s="6" t="str">
        <f aca="true" t="shared" si="0" ref="C4:C15">IF(AND(OR(D4=0,D4="-"),OR(Y4=0,Y4="-")),"-",SUM(D4,Y4))</f>
        <v>-</v>
      </c>
      <c r="D4" s="6" t="str">
        <f aca="true" t="shared" si="1" ref="D4:D15">IF(AND(E4=0,OR(F4=0,F4="-")),"-",SUM(E4:F4))</f>
        <v>-</v>
      </c>
      <c r="E4" s="14"/>
      <c r="F4" s="6" t="str">
        <f aca="true" t="shared" si="2" ref="F4:F15">IF(AND(OR(G4=0,G4="-"),R4=0,S4=0,T4=0,U4=0,V4=0,W4=0,X4=0),"-",SUM(G4,R4:X4))</f>
        <v>-</v>
      </c>
      <c r="G4" s="6" t="str">
        <f aca="true" t="shared" si="3" ref="G4:G15">IF(AND(H4=0,I4=0,J4=0,K4=0,L4=0,M4=0,N4=0,O4=0,P4=0,Q4=0),"-",SUM(H4:Q4))</f>
        <v>-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6" t="str">
        <f aca="true" t="shared" si="4" ref="Y4:Y15">IF(AND(Z4=0,OR(AA4=0,AA4="-")),"-",SUM(Z4:AA4))</f>
        <v>-</v>
      </c>
      <c r="Z4" s="14"/>
      <c r="AA4" s="6" t="str">
        <f aca="true" t="shared" si="5" ref="AA4:AA15">IF(AND(OR(AB4=0,AB4="-"),AM4=0,AN4=0,AO4=0,AP4=0,AQ4=0,AR4=0,AS4=0),"-",SUM(AB4,AM4:AS4))</f>
        <v>-</v>
      </c>
      <c r="AB4" s="6" t="str">
        <f aca="true" t="shared" si="6" ref="AB4:AB15">IF(AND(AC4=0,AD4=0,AE4=0,AF4=0,AG4=0,AH4=0,AI4=0,AJ4=0,AK4=0,AL4=0),"-",SUM(AC4:AL4))</f>
        <v>-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s="7" customFormat="1" ht="24" customHeight="1">
      <c r="A5" s="5">
        <v>2</v>
      </c>
      <c r="B5" s="13">
        <f>IF(ISERROR(nomen!E2),"",nomen!E2)</f>
      </c>
      <c r="C5" s="6" t="str">
        <f t="shared" si="0"/>
        <v>-</v>
      </c>
      <c r="D5" s="6" t="str">
        <f t="shared" si="1"/>
        <v>-</v>
      </c>
      <c r="E5" s="14"/>
      <c r="F5" s="6" t="str">
        <f t="shared" si="2"/>
        <v>-</v>
      </c>
      <c r="G5" s="6" t="str">
        <f t="shared" si="3"/>
        <v>-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6" t="str">
        <f t="shared" si="4"/>
        <v>-</v>
      </c>
      <c r="Z5" s="14"/>
      <c r="AA5" s="6" t="str">
        <f t="shared" si="5"/>
        <v>-</v>
      </c>
      <c r="AB5" s="6" t="str">
        <f t="shared" si="6"/>
        <v>-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7" customFormat="1" ht="24" customHeight="1">
      <c r="A6" s="5">
        <v>3</v>
      </c>
      <c r="B6" s="13">
        <f>IF(ISERROR(nomen!E3),"",nomen!E3)</f>
      </c>
      <c r="C6" s="6" t="str">
        <f t="shared" si="0"/>
        <v>-</v>
      </c>
      <c r="D6" s="6" t="str">
        <f t="shared" si="1"/>
        <v>-</v>
      </c>
      <c r="E6" s="14"/>
      <c r="F6" s="6" t="str">
        <f t="shared" si="2"/>
        <v>-</v>
      </c>
      <c r="G6" s="6" t="str">
        <f t="shared" si="3"/>
        <v>-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6" t="str">
        <f t="shared" si="4"/>
        <v>-</v>
      </c>
      <c r="Z6" s="14"/>
      <c r="AA6" s="6" t="str">
        <f t="shared" si="5"/>
        <v>-</v>
      </c>
      <c r="AB6" s="6" t="str">
        <f t="shared" si="6"/>
        <v>-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7" customFormat="1" ht="24" customHeight="1">
      <c r="A7" s="5">
        <v>4</v>
      </c>
      <c r="B7" s="13">
        <f>IF(ISERROR(nomen!E4),"",nomen!E4)</f>
      </c>
      <c r="C7" s="6" t="str">
        <f t="shared" si="0"/>
        <v>-</v>
      </c>
      <c r="D7" s="6" t="str">
        <f t="shared" si="1"/>
        <v>-</v>
      </c>
      <c r="E7" s="14"/>
      <c r="F7" s="6" t="str">
        <f t="shared" si="2"/>
        <v>-</v>
      </c>
      <c r="G7" s="6" t="str">
        <f t="shared" si="3"/>
        <v>-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" t="str">
        <f t="shared" si="4"/>
        <v>-</v>
      </c>
      <c r="Z7" s="14"/>
      <c r="AA7" s="6" t="str">
        <f t="shared" si="5"/>
        <v>-</v>
      </c>
      <c r="AB7" s="6" t="str">
        <f t="shared" si="6"/>
        <v>-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7" customFormat="1" ht="24" customHeight="1">
      <c r="A8" s="5">
        <v>5</v>
      </c>
      <c r="B8" s="13">
        <f>IF(ISERROR(nomen!E5),"",nomen!E5)</f>
      </c>
      <c r="C8" s="6" t="str">
        <f t="shared" si="0"/>
        <v>-</v>
      </c>
      <c r="D8" s="6" t="str">
        <f t="shared" si="1"/>
        <v>-</v>
      </c>
      <c r="E8" s="14"/>
      <c r="F8" s="6" t="str">
        <f t="shared" si="2"/>
        <v>-</v>
      </c>
      <c r="G8" s="6" t="str">
        <f t="shared" si="3"/>
        <v>-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6" t="str">
        <f t="shared" si="4"/>
        <v>-</v>
      </c>
      <c r="Z8" s="14"/>
      <c r="AA8" s="6" t="str">
        <f t="shared" si="5"/>
        <v>-</v>
      </c>
      <c r="AB8" s="6" t="str">
        <f t="shared" si="6"/>
        <v>-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7" customFormat="1" ht="24" customHeight="1">
      <c r="A9" s="5">
        <v>6</v>
      </c>
      <c r="B9" s="13">
        <f>IF(ISERROR(nomen!E6),"",nomen!E6)</f>
      </c>
      <c r="C9" s="6" t="str">
        <f t="shared" si="0"/>
        <v>-</v>
      </c>
      <c r="D9" s="6" t="str">
        <f t="shared" si="1"/>
        <v>-</v>
      </c>
      <c r="E9" s="14"/>
      <c r="F9" s="6" t="str">
        <f t="shared" si="2"/>
        <v>-</v>
      </c>
      <c r="G9" s="6" t="str">
        <f t="shared" si="3"/>
        <v>-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6" t="str">
        <f t="shared" si="4"/>
        <v>-</v>
      </c>
      <c r="Z9" s="14"/>
      <c r="AA9" s="6" t="str">
        <f t="shared" si="5"/>
        <v>-</v>
      </c>
      <c r="AB9" s="6" t="str">
        <f t="shared" si="6"/>
        <v>-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7" customFormat="1" ht="24" customHeight="1">
      <c r="A10" s="5">
        <v>7</v>
      </c>
      <c r="B10" s="13">
        <f>IF(ISERROR(nomen!E7),"",nomen!E7)</f>
      </c>
      <c r="C10" s="6" t="str">
        <f t="shared" si="0"/>
        <v>-</v>
      </c>
      <c r="D10" s="6" t="str">
        <f t="shared" si="1"/>
        <v>-</v>
      </c>
      <c r="E10" s="14"/>
      <c r="F10" s="6" t="str">
        <f t="shared" si="2"/>
        <v>-</v>
      </c>
      <c r="G10" s="6" t="str">
        <f t="shared" si="3"/>
        <v>-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6" t="str">
        <f t="shared" si="4"/>
        <v>-</v>
      </c>
      <c r="Z10" s="14"/>
      <c r="AA10" s="6" t="str">
        <f t="shared" si="5"/>
        <v>-</v>
      </c>
      <c r="AB10" s="6" t="str">
        <f t="shared" si="6"/>
        <v>-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7" customFormat="1" ht="24" customHeight="1">
      <c r="A11" s="5">
        <v>8</v>
      </c>
      <c r="B11" s="13">
        <f>IF(ISERROR(nomen!E8),"",nomen!E8)</f>
      </c>
      <c r="C11" s="6" t="str">
        <f t="shared" si="0"/>
        <v>-</v>
      </c>
      <c r="D11" s="6" t="str">
        <f t="shared" si="1"/>
        <v>-</v>
      </c>
      <c r="E11" s="14"/>
      <c r="F11" s="6" t="str">
        <f t="shared" si="2"/>
        <v>-</v>
      </c>
      <c r="G11" s="6" t="str">
        <f t="shared" si="3"/>
        <v>-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6" t="str">
        <f t="shared" si="4"/>
        <v>-</v>
      </c>
      <c r="Z11" s="14"/>
      <c r="AA11" s="6" t="str">
        <f t="shared" si="5"/>
        <v>-</v>
      </c>
      <c r="AB11" s="6" t="str">
        <f t="shared" si="6"/>
        <v>-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7" customFormat="1" ht="24" customHeight="1">
      <c r="A12" s="5">
        <v>9</v>
      </c>
      <c r="B12" s="13">
        <f>IF(ISERROR(nomen!E9),"",nomen!E9)</f>
      </c>
      <c r="C12" s="6" t="str">
        <f t="shared" si="0"/>
        <v>-</v>
      </c>
      <c r="D12" s="6" t="str">
        <f t="shared" si="1"/>
        <v>-</v>
      </c>
      <c r="E12" s="14"/>
      <c r="F12" s="6" t="str">
        <f t="shared" si="2"/>
        <v>-</v>
      </c>
      <c r="G12" s="6" t="str">
        <f t="shared" si="3"/>
        <v>-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6" t="str">
        <f t="shared" si="4"/>
        <v>-</v>
      </c>
      <c r="Z12" s="14"/>
      <c r="AA12" s="6" t="str">
        <f t="shared" si="5"/>
        <v>-</v>
      </c>
      <c r="AB12" s="6" t="str">
        <f t="shared" si="6"/>
        <v>-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7" customFormat="1" ht="24" customHeight="1">
      <c r="A13" s="5">
        <v>10</v>
      </c>
      <c r="B13" s="13">
        <f>IF(ISERROR(nomen!E10),"",nomen!E10)</f>
      </c>
      <c r="C13" s="6" t="str">
        <f t="shared" si="0"/>
        <v>-</v>
      </c>
      <c r="D13" s="6" t="str">
        <f t="shared" si="1"/>
        <v>-</v>
      </c>
      <c r="E13" s="14"/>
      <c r="F13" s="6" t="str">
        <f t="shared" si="2"/>
        <v>-</v>
      </c>
      <c r="G13" s="6" t="str">
        <f t="shared" si="3"/>
        <v>-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6" t="str">
        <f t="shared" si="4"/>
        <v>-</v>
      </c>
      <c r="Z13" s="14"/>
      <c r="AA13" s="6" t="str">
        <f t="shared" si="5"/>
        <v>-</v>
      </c>
      <c r="AB13" s="6" t="str">
        <f t="shared" si="6"/>
        <v>-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7" customFormat="1" ht="24" customHeight="1">
      <c r="A14" s="5">
        <v>11</v>
      </c>
      <c r="B14" s="13">
        <f>IF(ISERROR(nomen!E11),"",nomen!E11)</f>
      </c>
      <c r="C14" s="6" t="str">
        <f t="shared" si="0"/>
        <v>-</v>
      </c>
      <c r="D14" s="6" t="str">
        <f t="shared" si="1"/>
        <v>-</v>
      </c>
      <c r="E14" s="14"/>
      <c r="F14" s="6" t="str">
        <f t="shared" si="2"/>
        <v>-</v>
      </c>
      <c r="G14" s="6" t="str">
        <f t="shared" si="3"/>
        <v>-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6" t="str">
        <f t="shared" si="4"/>
        <v>-</v>
      </c>
      <c r="Z14" s="14"/>
      <c r="AA14" s="6" t="str">
        <f t="shared" si="5"/>
        <v>-</v>
      </c>
      <c r="AB14" s="6" t="str">
        <f t="shared" si="6"/>
        <v>-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7" customFormat="1" ht="24" customHeight="1">
      <c r="A15" s="5">
        <v>12</v>
      </c>
      <c r="B15" s="13">
        <f>IF(ISERROR(nomen!E12),"",nomen!E12)</f>
      </c>
      <c r="C15" s="6" t="str">
        <f t="shared" si="0"/>
        <v>-</v>
      </c>
      <c r="D15" s="6" t="str">
        <f t="shared" si="1"/>
        <v>-</v>
      </c>
      <c r="E15" s="14"/>
      <c r="F15" s="6" t="str">
        <f t="shared" si="2"/>
        <v>-</v>
      </c>
      <c r="G15" s="6" t="str">
        <f t="shared" si="3"/>
        <v>-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6" t="str">
        <f t="shared" si="4"/>
        <v>-</v>
      </c>
      <c r="Z15" s="14"/>
      <c r="AA15" s="6" t="str">
        <f t="shared" si="5"/>
        <v>-</v>
      </c>
      <c r="AB15" s="6" t="str">
        <f t="shared" si="6"/>
        <v>-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</sheetData>
  <sheetProtection sheet="1" objects="1" scenarios="1" selectLockedCells="1"/>
  <mergeCells count="5">
    <mergeCell ref="A1:B1"/>
    <mergeCell ref="D1:L1"/>
    <mergeCell ref="M1:X1"/>
    <mergeCell ref="Y1:AH1"/>
    <mergeCell ref="AI1:AS1"/>
  </mergeCells>
  <dataValidations count="2">
    <dataValidation type="list" allowBlank="1" showInputMessage="1" showErrorMessage="1" sqref="B4">
      <formula1>unitati</formula1>
    </dataValidation>
    <dataValidation type="decimal" operator="greaterThanOrEqual" allowBlank="1" showInputMessage="1" showErrorMessage="1" sqref="E4:E15 H4:X15 Z4:Z15 AC4:AS15">
      <formula1>0</formula1>
    </dataValidation>
  </dataValidations>
  <printOptions/>
  <pageMargins left="0.2362204724409449" right="0.2362204724409449" top="0.7480314960629921" bottom="1.141732283464567" header="0.31496062992125984" footer="0.9055118110236221"/>
  <pageSetup horizontalDpi="600" verticalDpi="600" orientation="landscape" paperSize="9" r:id="rId1"/>
  <headerFooter>
    <oddHeader>&amp;LUNITATEA:_____________________________________&amp;RCENTRALIZATOR CHELTUIELI PE ANUL 2010</oddHeader>
    <oddFooter>&amp;L                             DIRECTOR,&amp;C
&amp;8pagina &amp;P din &amp;N&amp;RCONTABIL ȘEF       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</cols>
  <sheetData>
    <row r="1" ht="15">
      <c r="A1" t="s">
        <v>384</v>
      </c>
    </row>
    <row r="2" spans="1:8" ht="43.5" customHeight="1">
      <c r="A2" s="21" t="s">
        <v>382</v>
      </c>
      <c r="B2" s="21"/>
      <c r="C2" s="21"/>
      <c r="D2" s="21"/>
      <c r="E2" s="21"/>
      <c r="F2" s="21"/>
      <c r="G2" s="21"/>
      <c r="H2" s="21"/>
    </row>
    <row r="3" ht="15">
      <c r="A3" t="s">
        <v>383</v>
      </c>
    </row>
    <row r="4" spans="1:9" ht="15">
      <c r="A4" t="s">
        <v>385</v>
      </c>
      <c r="I4" s="16" t="s">
        <v>386</v>
      </c>
    </row>
    <row r="5" ht="15">
      <c r="A5" s="17" t="s">
        <v>388</v>
      </c>
    </row>
    <row r="6" spans="1:2" ht="15">
      <c r="A6" s="16" t="s">
        <v>387</v>
      </c>
      <c r="B6" s="16" t="s">
        <v>389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1"/>
  <sheetViews>
    <sheetView zoomScalePageLayoutView="0" workbookViewId="0" topLeftCell="A181">
      <selection activeCell="A201" sqref="A201"/>
    </sheetView>
  </sheetViews>
  <sheetFormatPr defaultColWidth="9.140625" defaultRowHeight="15"/>
  <cols>
    <col min="1" max="1" width="72.28125" style="0" bestFit="1" customWidth="1"/>
    <col min="3" max="3" width="72.28125" style="0" bestFit="1" customWidth="1"/>
    <col min="5" max="5" width="56.57421875" style="0" bestFit="1" customWidth="1"/>
  </cols>
  <sheetData>
    <row r="1" spans="1:5" ht="15">
      <c r="A1" t="s">
        <v>49</v>
      </c>
      <c r="B1" t="s">
        <v>379</v>
      </c>
      <c r="C1" t="s">
        <v>58</v>
      </c>
      <c r="D1" t="e">
        <f>MATCH(unitatea,retea,0)</f>
        <v>#N/A</v>
      </c>
      <c r="E1">
        <f>IF(ISERROR(D1),"",INDEX(retea,D1))</f>
      </c>
    </row>
    <row r="2" spans="1:5" ht="15">
      <c r="A2" t="s">
        <v>50</v>
      </c>
      <c r="B2" t="s">
        <v>379</v>
      </c>
      <c r="C2" t="s">
        <v>78</v>
      </c>
      <c r="D2" t="e">
        <f>D1+1</f>
        <v>#N/A</v>
      </c>
      <c r="E2" t="e">
        <f aca="true" t="shared" si="0" ref="E2:E12">IF(AND(INDEX(PJAR,D2)="AR",LEN(E1)&gt;3),INDEX(retea,D2),"")</f>
        <v>#N/A</v>
      </c>
    </row>
    <row r="3" spans="1:5" ht="15">
      <c r="A3" t="s">
        <v>51</v>
      </c>
      <c r="B3" t="s">
        <v>379</v>
      </c>
      <c r="C3" t="s">
        <v>73</v>
      </c>
      <c r="D3" t="e">
        <f aca="true" t="shared" si="1" ref="D3:D12">D2+1</f>
        <v>#N/A</v>
      </c>
      <c r="E3" t="e">
        <f t="shared" si="0"/>
        <v>#N/A</v>
      </c>
    </row>
    <row r="4" spans="1:5" ht="15">
      <c r="A4" t="s">
        <v>52</v>
      </c>
      <c r="B4" t="s">
        <v>379</v>
      </c>
      <c r="C4" t="s">
        <v>338</v>
      </c>
      <c r="D4" t="e">
        <f t="shared" si="1"/>
        <v>#N/A</v>
      </c>
      <c r="E4" t="e">
        <f t="shared" si="0"/>
        <v>#N/A</v>
      </c>
    </row>
    <row r="5" spans="1:5" ht="15">
      <c r="A5" t="s">
        <v>53</v>
      </c>
      <c r="B5" t="s">
        <v>379</v>
      </c>
      <c r="C5" t="s">
        <v>75</v>
      </c>
      <c r="D5" t="e">
        <f t="shared" si="1"/>
        <v>#N/A</v>
      </c>
      <c r="E5" t="e">
        <f t="shared" si="0"/>
        <v>#N/A</v>
      </c>
    </row>
    <row r="6" spans="1:5" ht="15">
      <c r="A6" t="s">
        <v>54</v>
      </c>
      <c r="B6" t="s">
        <v>380</v>
      </c>
      <c r="C6" t="s">
        <v>193</v>
      </c>
      <c r="D6" t="e">
        <f t="shared" si="1"/>
        <v>#N/A</v>
      </c>
      <c r="E6" t="e">
        <f t="shared" si="0"/>
        <v>#N/A</v>
      </c>
    </row>
    <row r="7" spans="1:5" ht="15">
      <c r="A7" t="s">
        <v>55</v>
      </c>
      <c r="B7" t="s">
        <v>379</v>
      </c>
      <c r="C7" t="s">
        <v>76</v>
      </c>
      <c r="D7" t="e">
        <f t="shared" si="1"/>
        <v>#N/A</v>
      </c>
      <c r="E7" t="e">
        <f t="shared" si="0"/>
        <v>#N/A</v>
      </c>
    </row>
    <row r="8" spans="1:5" ht="15">
      <c r="A8" t="s">
        <v>56</v>
      </c>
      <c r="B8" t="s">
        <v>379</v>
      </c>
      <c r="C8" t="s">
        <v>80</v>
      </c>
      <c r="D8" t="e">
        <f t="shared" si="1"/>
        <v>#N/A</v>
      </c>
      <c r="E8" t="e">
        <f t="shared" si="0"/>
        <v>#N/A</v>
      </c>
    </row>
    <row r="9" spans="1:5" ht="15">
      <c r="A9" t="s">
        <v>57</v>
      </c>
      <c r="B9" t="s">
        <v>379</v>
      </c>
      <c r="C9" t="s">
        <v>189</v>
      </c>
      <c r="D9" t="e">
        <f t="shared" si="1"/>
        <v>#N/A</v>
      </c>
      <c r="E9" t="e">
        <f t="shared" si="0"/>
        <v>#N/A</v>
      </c>
    </row>
    <row r="10" spans="1:5" ht="15">
      <c r="A10" t="s">
        <v>58</v>
      </c>
      <c r="B10" t="s">
        <v>379</v>
      </c>
      <c r="C10" t="s">
        <v>82</v>
      </c>
      <c r="D10" t="e">
        <f t="shared" si="1"/>
        <v>#N/A</v>
      </c>
      <c r="E10" t="e">
        <f t="shared" si="0"/>
        <v>#N/A</v>
      </c>
    </row>
    <row r="11" spans="1:5" ht="15">
      <c r="A11" t="s">
        <v>59</v>
      </c>
      <c r="B11" t="s">
        <v>379</v>
      </c>
      <c r="C11" t="s">
        <v>71</v>
      </c>
      <c r="D11" t="e">
        <f t="shared" si="1"/>
        <v>#N/A</v>
      </c>
      <c r="E11" t="e">
        <f t="shared" si="0"/>
        <v>#N/A</v>
      </c>
    </row>
    <row r="12" spans="1:5" ht="15">
      <c r="A12" t="s">
        <v>60</v>
      </c>
      <c r="B12" t="s">
        <v>379</v>
      </c>
      <c r="C12" t="s">
        <v>312</v>
      </c>
      <c r="D12" t="e">
        <f t="shared" si="1"/>
        <v>#N/A</v>
      </c>
      <c r="E12" t="e">
        <f t="shared" si="0"/>
        <v>#N/A</v>
      </c>
    </row>
    <row r="13" spans="1:3" ht="15">
      <c r="A13" t="s">
        <v>61</v>
      </c>
      <c r="B13" t="s">
        <v>379</v>
      </c>
      <c r="C13" t="s">
        <v>279</v>
      </c>
    </row>
    <row r="14" spans="1:3" ht="15">
      <c r="A14" t="s">
        <v>62</v>
      </c>
      <c r="B14" t="s">
        <v>379</v>
      </c>
      <c r="C14" t="s">
        <v>184</v>
      </c>
    </row>
    <row r="15" spans="1:3" ht="15">
      <c r="A15" t="s">
        <v>63</v>
      </c>
      <c r="B15" t="s">
        <v>380</v>
      </c>
      <c r="C15" t="s">
        <v>337</v>
      </c>
    </row>
    <row r="16" spans="1:3" ht="15">
      <c r="A16" t="s">
        <v>64</v>
      </c>
      <c r="B16" t="s">
        <v>380</v>
      </c>
      <c r="C16" t="s">
        <v>50</v>
      </c>
    </row>
    <row r="17" spans="1:3" ht="15">
      <c r="A17" t="s">
        <v>65</v>
      </c>
      <c r="B17" t="s">
        <v>380</v>
      </c>
      <c r="C17" t="s">
        <v>185</v>
      </c>
    </row>
    <row r="18" spans="1:3" ht="15">
      <c r="A18" t="s">
        <v>66</v>
      </c>
      <c r="B18" t="s">
        <v>380</v>
      </c>
      <c r="C18" t="s">
        <v>273</v>
      </c>
    </row>
    <row r="19" spans="1:3" ht="15">
      <c r="A19" t="s">
        <v>67</v>
      </c>
      <c r="B19" t="s">
        <v>380</v>
      </c>
      <c r="C19" t="s">
        <v>52</v>
      </c>
    </row>
    <row r="20" spans="1:3" ht="15">
      <c r="A20" t="s">
        <v>68</v>
      </c>
      <c r="B20" t="s">
        <v>379</v>
      </c>
      <c r="C20" t="s">
        <v>310</v>
      </c>
    </row>
    <row r="21" spans="1:3" ht="15">
      <c r="A21" t="s">
        <v>69</v>
      </c>
      <c r="B21" t="s">
        <v>379</v>
      </c>
      <c r="C21" t="s">
        <v>53</v>
      </c>
    </row>
    <row r="22" spans="1:3" ht="15">
      <c r="A22" t="s">
        <v>70</v>
      </c>
      <c r="B22" t="s">
        <v>380</v>
      </c>
      <c r="C22" t="s">
        <v>49</v>
      </c>
    </row>
    <row r="23" spans="1:3" ht="15">
      <c r="A23" t="s">
        <v>71</v>
      </c>
      <c r="B23" t="s">
        <v>379</v>
      </c>
      <c r="C23" t="s">
        <v>51</v>
      </c>
    </row>
    <row r="24" spans="1:3" ht="15">
      <c r="A24" t="s">
        <v>72</v>
      </c>
      <c r="B24" t="s">
        <v>380</v>
      </c>
      <c r="C24" t="s">
        <v>68</v>
      </c>
    </row>
    <row r="25" spans="1:3" ht="15">
      <c r="A25" t="s">
        <v>73</v>
      </c>
      <c r="B25" t="s">
        <v>379</v>
      </c>
      <c r="C25" t="s">
        <v>56</v>
      </c>
    </row>
    <row r="26" spans="1:3" ht="15">
      <c r="A26" t="s">
        <v>74</v>
      </c>
      <c r="B26" t="s">
        <v>380</v>
      </c>
      <c r="C26" t="s">
        <v>187</v>
      </c>
    </row>
    <row r="27" spans="1:3" ht="15">
      <c r="A27" t="s">
        <v>75</v>
      </c>
      <c r="B27" t="s">
        <v>379</v>
      </c>
      <c r="C27" t="s">
        <v>57</v>
      </c>
    </row>
    <row r="28" spans="1:3" ht="15">
      <c r="A28" t="s">
        <v>76</v>
      </c>
      <c r="B28" t="s">
        <v>379</v>
      </c>
      <c r="C28" t="s">
        <v>311</v>
      </c>
    </row>
    <row r="29" spans="1:3" ht="15">
      <c r="A29" t="s">
        <v>77</v>
      </c>
      <c r="B29" t="s">
        <v>380</v>
      </c>
      <c r="C29" t="s">
        <v>183</v>
      </c>
    </row>
    <row r="30" spans="1:3" ht="15">
      <c r="A30" t="s">
        <v>78</v>
      </c>
      <c r="B30" t="s">
        <v>379</v>
      </c>
      <c r="C30" t="s">
        <v>55</v>
      </c>
    </row>
    <row r="31" spans="1:3" ht="15">
      <c r="A31" t="s">
        <v>79</v>
      </c>
      <c r="B31" t="s">
        <v>380</v>
      </c>
      <c r="C31" t="s">
        <v>62</v>
      </c>
    </row>
    <row r="32" spans="1:3" ht="15">
      <c r="A32" t="s">
        <v>80</v>
      </c>
      <c r="B32" t="s">
        <v>379</v>
      </c>
      <c r="C32" t="s">
        <v>165</v>
      </c>
    </row>
    <row r="33" spans="1:3" ht="15">
      <c r="A33" t="s">
        <v>81</v>
      </c>
      <c r="B33" t="s">
        <v>380</v>
      </c>
      <c r="C33" t="s">
        <v>255</v>
      </c>
    </row>
    <row r="34" spans="1:3" ht="15">
      <c r="A34" t="s">
        <v>82</v>
      </c>
      <c r="B34" t="s">
        <v>379</v>
      </c>
      <c r="C34" t="s">
        <v>277</v>
      </c>
    </row>
    <row r="35" spans="1:3" ht="15">
      <c r="A35" t="s">
        <v>83</v>
      </c>
      <c r="B35" t="s">
        <v>380</v>
      </c>
      <c r="C35" t="s">
        <v>210</v>
      </c>
    </row>
    <row r="36" spans="1:3" ht="15">
      <c r="A36" t="s">
        <v>84</v>
      </c>
      <c r="B36" t="s">
        <v>379</v>
      </c>
      <c r="C36" t="s">
        <v>97</v>
      </c>
    </row>
    <row r="37" spans="1:3" ht="15">
      <c r="A37" t="s">
        <v>85</v>
      </c>
      <c r="B37" t="s">
        <v>380</v>
      </c>
      <c r="C37" t="s">
        <v>235</v>
      </c>
    </row>
    <row r="38" spans="1:3" ht="15">
      <c r="A38" t="s">
        <v>86</v>
      </c>
      <c r="B38" t="s">
        <v>380</v>
      </c>
      <c r="C38" t="s">
        <v>355</v>
      </c>
    </row>
    <row r="39" spans="1:3" ht="15">
      <c r="A39" t="s">
        <v>87</v>
      </c>
      <c r="B39" t="s">
        <v>380</v>
      </c>
      <c r="C39" t="s">
        <v>367</v>
      </c>
    </row>
    <row r="40" spans="1:3" ht="15">
      <c r="A40" t="s">
        <v>88</v>
      </c>
      <c r="B40" t="s">
        <v>380</v>
      </c>
      <c r="C40" t="s">
        <v>284</v>
      </c>
    </row>
    <row r="41" spans="1:3" ht="15">
      <c r="A41" t="s">
        <v>89</v>
      </c>
      <c r="B41" t="s">
        <v>380</v>
      </c>
      <c r="C41" t="s">
        <v>363</v>
      </c>
    </row>
    <row r="42" spans="1:3" ht="15">
      <c r="A42" t="s">
        <v>90</v>
      </c>
      <c r="B42" t="s">
        <v>380</v>
      </c>
      <c r="C42" t="s">
        <v>375</v>
      </c>
    </row>
    <row r="43" spans="1:3" ht="15">
      <c r="A43" t="s">
        <v>91</v>
      </c>
      <c r="B43" t="s">
        <v>379</v>
      </c>
      <c r="C43" t="s">
        <v>203</v>
      </c>
    </row>
    <row r="44" spans="1:3" ht="15">
      <c r="A44" t="s">
        <v>92</v>
      </c>
      <c r="B44" t="s">
        <v>380</v>
      </c>
      <c r="C44" t="s">
        <v>121</v>
      </c>
    </row>
    <row r="45" spans="1:3" ht="15">
      <c r="A45" t="s">
        <v>93</v>
      </c>
      <c r="B45" t="s">
        <v>380</v>
      </c>
      <c r="C45" t="s">
        <v>153</v>
      </c>
    </row>
    <row r="46" spans="1:3" ht="15">
      <c r="A46" t="s">
        <v>94</v>
      </c>
      <c r="B46" t="s">
        <v>380</v>
      </c>
      <c r="C46" t="s">
        <v>179</v>
      </c>
    </row>
    <row r="47" spans="1:3" ht="15">
      <c r="A47" t="s">
        <v>95</v>
      </c>
      <c r="B47" t="s">
        <v>380</v>
      </c>
      <c r="C47" t="s">
        <v>139</v>
      </c>
    </row>
    <row r="48" spans="1:3" ht="15">
      <c r="A48" t="s">
        <v>96</v>
      </c>
      <c r="B48" t="s">
        <v>380</v>
      </c>
      <c r="C48" t="s">
        <v>340</v>
      </c>
    </row>
    <row r="49" spans="1:3" ht="15">
      <c r="A49" t="s">
        <v>97</v>
      </c>
      <c r="B49" t="s">
        <v>379</v>
      </c>
      <c r="C49" t="s">
        <v>109</v>
      </c>
    </row>
    <row r="50" spans="1:3" ht="15">
      <c r="A50" t="s">
        <v>98</v>
      </c>
      <c r="B50" t="s">
        <v>380</v>
      </c>
      <c r="C50" t="s">
        <v>59</v>
      </c>
    </row>
    <row r="51" spans="1:3" ht="15">
      <c r="A51" t="s">
        <v>99</v>
      </c>
      <c r="B51" t="s">
        <v>380</v>
      </c>
      <c r="C51" t="s">
        <v>91</v>
      </c>
    </row>
    <row r="52" spans="1:3" ht="15">
      <c r="A52" t="s">
        <v>100</v>
      </c>
      <c r="B52" t="s">
        <v>380</v>
      </c>
      <c r="C52" t="s">
        <v>229</v>
      </c>
    </row>
    <row r="53" spans="1:3" ht="15">
      <c r="A53" t="s">
        <v>101</v>
      </c>
      <c r="B53" t="s">
        <v>380</v>
      </c>
      <c r="C53" t="s">
        <v>175</v>
      </c>
    </row>
    <row r="54" spans="1:3" ht="15">
      <c r="A54" t="s">
        <v>102</v>
      </c>
      <c r="B54" t="s">
        <v>380</v>
      </c>
      <c r="C54" t="s">
        <v>239</v>
      </c>
    </row>
    <row r="55" spans="1:3" ht="15">
      <c r="A55" t="s">
        <v>103</v>
      </c>
      <c r="B55" t="s">
        <v>380</v>
      </c>
      <c r="C55" t="s">
        <v>263</v>
      </c>
    </row>
    <row r="56" spans="1:3" ht="15">
      <c r="A56" t="s">
        <v>104</v>
      </c>
      <c r="B56" t="s">
        <v>380</v>
      </c>
      <c r="C56" t="s">
        <v>351</v>
      </c>
    </row>
    <row r="57" spans="1:3" ht="15">
      <c r="A57" t="s">
        <v>105</v>
      </c>
      <c r="B57" t="s">
        <v>380</v>
      </c>
      <c r="C57" t="s">
        <v>243</v>
      </c>
    </row>
    <row r="58" spans="1:3" ht="15">
      <c r="A58" t="s">
        <v>106</v>
      </c>
      <c r="B58" t="s">
        <v>380</v>
      </c>
      <c r="C58" t="s">
        <v>133</v>
      </c>
    </row>
    <row r="59" spans="1:3" ht="15">
      <c r="A59" t="s">
        <v>107</v>
      </c>
      <c r="B59" t="s">
        <v>380</v>
      </c>
      <c r="C59" t="s">
        <v>181</v>
      </c>
    </row>
    <row r="60" spans="1:3" ht="15">
      <c r="A60" t="s">
        <v>108</v>
      </c>
      <c r="B60" t="s">
        <v>380</v>
      </c>
      <c r="C60" t="s">
        <v>361</v>
      </c>
    </row>
    <row r="61" spans="1:3" ht="15">
      <c r="A61" t="s">
        <v>109</v>
      </c>
      <c r="B61" t="s">
        <v>379</v>
      </c>
      <c r="C61" t="s">
        <v>314</v>
      </c>
    </row>
    <row r="62" spans="1:3" ht="15">
      <c r="A62" t="s">
        <v>110</v>
      </c>
      <c r="B62" t="s">
        <v>380</v>
      </c>
      <c r="C62" t="s">
        <v>141</v>
      </c>
    </row>
    <row r="63" spans="1:3" ht="15">
      <c r="A63" t="s">
        <v>111</v>
      </c>
      <c r="B63" t="s">
        <v>380</v>
      </c>
      <c r="C63" t="s">
        <v>292</v>
      </c>
    </row>
    <row r="64" spans="1:3" ht="15">
      <c r="A64" t="s">
        <v>112</v>
      </c>
      <c r="B64" t="s">
        <v>380</v>
      </c>
      <c r="C64" t="s">
        <v>197</v>
      </c>
    </row>
    <row r="65" spans="1:3" ht="15">
      <c r="A65" t="s">
        <v>113</v>
      </c>
      <c r="B65" t="s">
        <v>379</v>
      </c>
      <c r="C65" t="s">
        <v>251</v>
      </c>
    </row>
    <row r="66" spans="1:3" ht="15">
      <c r="A66" t="s">
        <v>114</v>
      </c>
      <c r="B66" t="s">
        <v>380</v>
      </c>
      <c r="C66" t="s">
        <v>69</v>
      </c>
    </row>
    <row r="67" spans="1:3" ht="15">
      <c r="A67" t="s">
        <v>115</v>
      </c>
      <c r="B67" t="s">
        <v>380</v>
      </c>
      <c r="C67" t="s">
        <v>61</v>
      </c>
    </row>
    <row r="68" spans="1:3" ht="15">
      <c r="A68" t="s">
        <v>116</v>
      </c>
      <c r="B68" t="s">
        <v>380</v>
      </c>
      <c r="C68" t="s">
        <v>328</v>
      </c>
    </row>
    <row r="69" spans="1:3" ht="15">
      <c r="A69" t="s">
        <v>117</v>
      </c>
      <c r="B69" t="s">
        <v>380</v>
      </c>
      <c r="C69" t="s">
        <v>149</v>
      </c>
    </row>
    <row r="70" spans="1:3" ht="15">
      <c r="A70" t="s">
        <v>118</v>
      </c>
      <c r="B70" t="s">
        <v>380</v>
      </c>
      <c r="C70" t="s">
        <v>188</v>
      </c>
    </row>
    <row r="71" spans="1:3" ht="15">
      <c r="A71" t="s">
        <v>119</v>
      </c>
      <c r="B71" t="s">
        <v>380</v>
      </c>
      <c r="C71" t="s">
        <v>84</v>
      </c>
    </row>
    <row r="72" spans="1:3" ht="15">
      <c r="A72" t="s">
        <v>120</v>
      </c>
      <c r="B72" t="s">
        <v>380</v>
      </c>
      <c r="C72" t="s">
        <v>155</v>
      </c>
    </row>
    <row r="73" spans="1:3" ht="15">
      <c r="A73" t="s">
        <v>121</v>
      </c>
      <c r="B73" t="s">
        <v>379</v>
      </c>
      <c r="C73" t="s">
        <v>143</v>
      </c>
    </row>
    <row r="74" spans="1:3" ht="15">
      <c r="A74" t="s">
        <v>122</v>
      </c>
      <c r="B74" t="s">
        <v>380</v>
      </c>
      <c r="C74" t="s">
        <v>381</v>
      </c>
    </row>
    <row r="75" spans="1:3" ht="15">
      <c r="A75" t="s">
        <v>123</v>
      </c>
      <c r="B75" t="s">
        <v>380</v>
      </c>
      <c r="C75" t="s">
        <v>198</v>
      </c>
    </row>
    <row r="76" spans="1:3" ht="15">
      <c r="A76" t="s">
        <v>124</v>
      </c>
      <c r="B76" t="s">
        <v>380</v>
      </c>
      <c r="C76" t="s">
        <v>60</v>
      </c>
    </row>
    <row r="77" spans="1:3" ht="15">
      <c r="A77" t="s">
        <v>125</v>
      </c>
      <c r="B77" t="s">
        <v>380</v>
      </c>
      <c r="C77" t="s">
        <v>220</v>
      </c>
    </row>
    <row r="78" spans="1:3" ht="15">
      <c r="A78" t="s">
        <v>126</v>
      </c>
      <c r="B78" t="s">
        <v>380</v>
      </c>
      <c r="C78" t="s">
        <v>322</v>
      </c>
    </row>
    <row r="79" spans="1:3" ht="15">
      <c r="A79" t="s">
        <v>127</v>
      </c>
      <c r="B79" t="s">
        <v>380</v>
      </c>
      <c r="C79" t="s">
        <v>290</v>
      </c>
    </row>
    <row r="80" spans="1:3" ht="15">
      <c r="A80" t="s">
        <v>128</v>
      </c>
      <c r="B80" t="s">
        <v>380</v>
      </c>
      <c r="C80" t="s">
        <v>113</v>
      </c>
    </row>
    <row r="81" spans="1:3" ht="15">
      <c r="A81" t="s">
        <v>129</v>
      </c>
      <c r="B81" t="s">
        <v>379</v>
      </c>
      <c r="C81" t="s">
        <v>129</v>
      </c>
    </row>
    <row r="82" spans="1:3" ht="15">
      <c r="A82" t="s">
        <v>130</v>
      </c>
      <c r="B82" t="s">
        <v>380</v>
      </c>
      <c r="C82" t="s">
        <v>299</v>
      </c>
    </row>
    <row r="83" spans="1:3" ht="15">
      <c r="A83" t="s">
        <v>131</v>
      </c>
      <c r="B83" t="s">
        <v>380</v>
      </c>
      <c r="C83" t="s">
        <v>296</v>
      </c>
    </row>
    <row r="84" spans="1:3" ht="15">
      <c r="A84" t="s">
        <v>132</v>
      </c>
      <c r="B84" t="s">
        <v>380</v>
      </c>
      <c r="C84" t="s">
        <v>186</v>
      </c>
    </row>
    <row r="85" spans="1:3" ht="15">
      <c r="A85" t="s">
        <v>133</v>
      </c>
      <c r="B85" t="s">
        <v>379</v>
      </c>
      <c r="C85" t="s">
        <v>378</v>
      </c>
    </row>
    <row r="86" spans="1:3" ht="15">
      <c r="A86" t="s">
        <v>134</v>
      </c>
      <c r="B86" t="s">
        <v>380</v>
      </c>
      <c r="C86" t="s">
        <v>377</v>
      </c>
    </row>
    <row r="87" spans="1:2" ht="15">
      <c r="A87" t="s">
        <v>135</v>
      </c>
      <c r="B87" t="s">
        <v>380</v>
      </c>
    </row>
    <row r="88" spans="1:2" ht="15">
      <c r="A88" t="s">
        <v>136</v>
      </c>
      <c r="B88" t="s">
        <v>380</v>
      </c>
    </row>
    <row r="89" spans="1:2" ht="15">
      <c r="A89" t="s">
        <v>137</v>
      </c>
      <c r="B89" t="s">
        <v>380</v>
      </c>
    </row>
    <row r="90" spans="1:2" ht="15">
      <c r="A90" t="s">
        <v>138</v>
      </c>
      <c r="B90" t="s">
        <v>380</v>
      </c>
    </row>
    <row r="91" spans="1:2" ht="15">
      <c r="A91" t="s">
        <v>139</v>
      </c>
      <c r="B91" t="s">
        <v>379</v>
      </c>
    </row>
    <row r="92" spans="1:2" ht="15">
      <c r="A92" t="s">
        <v>140</v>
      </c>
      <c r="B92" t="s">
        <v>380</v>
      </c>
    </row>
    <row r="93" spans="1:2" ht="15">
      <c r="A93" t="s">
        <v>141</v>
      </c>
      <c r="B93" t="s">
        <v>379</v>
      </c>
    </row>
    <row r="94" spans="1:2" ht="15">
      <c r="A94" t="s">
        <v>142</v>
      </c>
      <c r="B94" t="s">
        <v>380</v>
      </c>
    </row>
    <row r="95" spans="1:2" ht="15">
      <c r="A95" t="s">
        <v>143</v>
      </c>
      <c r="B95" t="s">
        <v>379</v>
      </c>
    </row>
    <row r="96" spans="1:2" ht="15">
      <c r="A96" t="s">
        <v>144</v>
      </c>
      <c r="B96" t="s">
        <v>380</v>
      </c>
    </row>
    <row r="97" spans="1:2" ht="15">
      <c r="A97" t="s">
        <v>145</v>
      </c>
      <c r="B97" t="s">
        <v>380</v>
      </c>
    </row>
    <row r="98" spans="1:2" ht="15">
      <c r="A98" t="s">
        <v>146</v>
      </c>
      <c r="B98" t="s">
        <v>380</v>
      </c>
    </row>
    <row r="99" spans="1:2" ht="15">
      <c r="A99" t="s">
        <v>147</v>
      </c>
      <c r="B99" t="s">
        <v>380</v>
      </c>
    </row>
    <row r="100" spans="1:2" ht="15">
      <c r="A100" t="s">
        <v>148</v>
      </c>
      <c r="B100" t="s">
        <v>380</v>
      </c>
    </row>
    <row r="101" spans="1:2" ht="15">
      <c r="A101" t="s">
        <v>149</v>
      </c>
      <c r="B101" t="s">
        <v>379</v>
      </c>
    </row>
    <row r="102" spans="1:2" ht="15">
      <c r="A102" t="s">
        <v>150</v>
      </c>
      <c r="B102" t="s">
        <v>380</v>
      </c>
    </row>
    <row r="103" spans="1:2" ht="15">
      <c r="A103" t="s">
        <v>151</v>
      </c>
      <c r="B103" t="s">
        <v>380</v>
      </c>
    </row>
    <row r="104" spans="1:2" ht="15">
      <c r="A104" t="s">
        <v>152</v>
      </c>
      <c r="B104" t="s">
        <v>380</v>
      </c>
    </row>
    <row r="105" spans="1:2" ht="15">
      <c r="A105" t="s">
        <v>153</v>
      </c>
      <c r="B105" t="s">
        <v>379</v>
      </c>
    </row>
    <row r="106" spans="1:2" ht="15">
      <c r="A106" t="s">
        <v>154</v>
      </c>
      <c r="B106" t="s">
        <v>380</v>
      </c>
    </row>
    <row r="107" spans="1:2" ht="15">
      <c r="A107" t="s">
        <v>155</v>
      </c>
      <c r="B107" t="s">
        <v>379</v>
      </c>
    </row>
    <row r="108" spans="1:2" ht="15">
      <c r="A108" t="s">
        <v>156</v>
      </c>
      <c r="B108" t="s">
        <v>380</v>
      </c>
    </row>
    <row r="109" spans="1:2" ht="15">
      <c r="A109" t="s">
        <v>157</v>
      </c>
      <c r="B109" t="s">
        <v>380</v>
      </c>
    </row>
    <row r="110" spans="1:2" ht="15">
      <c r="A110" t="s">
        <v>158</v>
      </c>
      <c r="B110" t="s">
        <v>380</v>
      </c>
    </row>
    <row r="111" spans="1:2" ht="15">
      <c r="A111" t="s">
        <v>159</v>
      </c>
      <c r="B111" t="s">
        <v>380</v>
      </c>
    </row>
    <row r="112" spans="1:2" ht="15">
      <c r="A112" t="s">
        <v>160</v>
      </c>
      <c r="B112" t="s">
        <v>380</v>
      </c>
    </row>
    <row r="113" spans="1:2" ht="15">
      <c r="A113" t="s">
        <v>161</v>
      </c>
      <c r="B113" t="s">
        <v>380</v>
      </c>
    </row>
    <row r="114" spans="1:2" ht="15">
      <c r="A114" t="s">
        <v>162</v>
      </c>
      <c r="B114" t="s">
        <v>380</v>
      </c>
    </row>
    <row r="115" spans="1:2" ht="15">
      <c r="A115" t="s">
        <v>163</v>
      </c>
      <c r="B115" t="s">
        <v>380</v>
      </c>
    </row>
    <row r="116" spans="1:2" ht="15">
      <c r="A116" t="s">
        <v>164</v>
      </c>
      <c r="B116" t="s">
        <v>380</v>
      </c>
    </row>
    <row r="117" spans="1:2" ht="15">
      <c r="A117" t="s">
        <v>165</v>
      </c>
      <c r="B117" t="s">
        <v>379</v>
      </c>
    </row>
    <row r="118" spans="1:2" ht="15">
      <c r="A118" t="s">
        <v>166</v>
      </c>
      <c r="B118" t="s">
        <v>380</v>
      </c>
    </row>
    <row r="119" spans="1:2" ht="15">
      <c r="A119" t="s">
        <v>167</v>
      </c>
      <c r="B119" t="s">
        <v>380</v>
      </c>
    </row>
    <row r="120" spans="1:2" ht="15">
      <c r="A120" t="s">
        <v>168</v>
      </c>
      <c r="B120" t="s">
        <v>380</v>
      </c>
    </row>
    <row r="121" spans="1:2" ht="15">
      <c r="A121" t="s">
        <v>169</v>
      </c>
      <c r="B121" t="s">
        <v>380</v>
      </c>
    </row>
    <row r="122" spans="1:2" ht="15">
      <c r="A122" t="s">
        <v>170</v>
      </c>
      <c r="B122" t="s">
        <v>380</v>
      </c>
    </row>
    <row r="123" spans="1:2" ht="15">
      <c r="A123" t="s">
        <v>171</v>
      </c>
      <c r="B123" t="s">
        <v>380</v>
      </c>
    </row>
    <row r="124" spans="1:2" ht="15">
      <c r="A124" t="s">
        <v>172</v>
      </c>
      <c r="B124" t="s">
        <v>380</v>
      </c>
    </row>
    <row r="125" spans="1:2" ht="15">
      <c r="A125" t="s">
        <v>173</v>
      </c>
      <c r="B125" t="s">
        <v>380</v>
      </c>
    </row>
    <row r="126" spans="1:2" ht="15">
      <c r="A126" t="s">
        <v>174</v>
      </c>
      <c r="B126" t="s">
        <v>380</v>
      </c>
    </row>
    <row r="127" spans="1:2" ht="15">
      <c r="A127" t="s">
        <v>175</v>
      </c>
      <c r="B127" t="s">
        <v>379</v>
      </c>
    </row>
    <row r="128" spans="1:2" ht="15">
      <c r="A128" t="s">
        <v>176</v>
      </c>
      <c r="B128" t="s">
        <v>380</v>
      </c>
    </row>
    <row r="129" spans="1:2" ht="15">
      <c r="A129" t="s">
        <v>177</v>
      </c>
      <c r="B129" t="s">
        <v>380</v>
      </c>
    </row>
    <row r="130" spans="1:2" ht="15">
      <c r="A130" t="s">
        <v>178</v>
      </c>
      <c r="B130" t="s">
        <v>380</v>
      </c>
    </row>
    <row r="131" spans="1:2" ht="15">
      <c r="A131" t="s">
        <v>179</v>
      </c>
      <c r="B131" t="s">
        <v>379</v>
      </c>
    </row>
    <row r="132" spans="1:2" ht="15">
      <c r="A132" t="s">
        <v>180</v>
      </c>
      <c r="B132" t="s">
        <v>380</v>
      </c>
    </row>
    <row r="133" spans="1:2" ht="15">
      <c r="A133" t="s">
        <v>181</v>
      </c>
      <c r="B133" t="s">
        <v>379</v>
      </c>
    </row>
    <row r="134" spans="1:2" ht="15">
      <c r="A134" t="s">
        <v>182</v>
      </c>
      <c r="B134" t="s">
        <v>380</v>
      </c>
    </row>
    <row r="135" spans="1:2" ht="15">
      <c r="A135" t="s">
        <v>183</v>
      </c>
      <c r="B135" t="s">
        <v>379</v>
      </c>
    </row>
    <row r="136" spans="1:2" ht="15">
      <c r="A136" t="s">
        <v>184</v>
      </c>
      <c r="B136" t="s">
        <v>379</v>
      </c>
    </row>
    <row r="137" spans="1:2" ht="15">
      <c r="A137" t="s">
        <v>185</v>
      </c>
      <c r="B137" t="s">
        <v>379</v>
      </c>
    </row>
    <row r="138" spans="1:2" ht="15">
      <c r="A138" t="s">
        <v>186</v>
      </c>
      <c r="B138" t="s">
        <v>379</v>
      </c>
    </row>
    <row r="139" spans="1:2" ht="15">
      <c r="A139" t="s">
        <v>187</v>
      </c>
      <c r="B139" t="s">
        <v>379</v>
      </c>
    </row>
    <row r="140" spans="1:2" ht="15">
      <c r="A140" t="s">
        <v>188</v>
      </c>
      <c r="B140" t="s">
        <v>379</v>
      </c>
    </row>
    <row r="141" spans="1:2" ht="15">
      <c r="A141" t="s">
        <v>189</v>
      </c>
      <c r="B141" t="s">
        <v>379</v>
      </c>
    </row>
    <row r="142" spans="1:2" ht="15">
      <c r="A142" t="s">
        <v>190</v>
      </c>
      <c r="B142" t="s">
        <v>380</v>
      </c>
    </row>
    <row r="143" spans="1:2" ht="15">
      <c r="A143" t="s">
        <v>191</v>
      </c>
      <c r="B143" t="s">
        <v>380</v>
      </c>
    </row>
    <row r="144" spans="1:2" ht="15">
      <c r="A144" t="s">
        <v>192</v>
      </c>
      <c r="B144" t="s">
        <v>380</v>
      </c>
    </row>
    <row r="145" spans="1:2" ht="15">
      <c r="A145" t="s">
        <v>193</v>
      </c>
      <c r="B145" t="s">
        <v>379</v>
      </c>
    </row>
    <row r="146" spans="1:2" ht="15">
      <c r="A146" t="s">
        <v>194</v>
      </c>
      <c r="B146" t="s">
        <v>380</v>
      </c>
    </row>
    <row r="147" spans="1:2" ht="15">
      <c r="A147" t="s">
        <v>195</v>
      </c>
      <c r="B147" t="s">
        <v>380</v>
      </c>
    </row>
    <row r="148" spans="1:2" ht="15">
      <c r="A148" t="s">
        <v>196</v>
      </c>
      <c r="B148" t="s">
        <v>380</v>
      </c>
    </row>
    <row r="149" spans="1:2" ht="15">
      <c r="A149" t="s">
        <v>197</v>
      </c>
      <c r="B149" t="s">
        <v>379</v>
      </c>
    </row>
    <row r="150" spans="1:2" ht="15">
      <c r="A150" t="s">
        <v>198</v>
      </c>
      <c r="B150" t="s">
        <v>379</v>
      </c>
    </row>
    <row r="151" spans="1:2" ht="15">
      <c r="A151" t="s">
        <v>199</v>
      </c>
      <c r="B151" t="s">
        <v>380</v>
      </c>
    </row>
    <row r="152" spans="1:2" ht="15">
      <c r="A152" t="s">
        <v>200</v>
      </c>
      <c r="B152" t="s">
        <v>380</v>
      </c>
    </row>
    <row r="153" spans="1:2" ht="15">
      <c r="A153" t="s">
        <v>201</v>
      </c>
      <c r="B153" t="s">
        <v>380</v>
      </c>
    </row>
    <row r="154" spans="1:2" ht="15">
      <c r="A154" t="s">
        <v>202</v>
      </c>
      <c r="B154" t="s">
        <v>380</v>
      </c>
    </row>
    <row r="155" spans="1:2" ht="15">
      <c r="A155" t="s">
        <v>203</v>
      </c>
      <c r="B155" t="s">
        <v>379</v>
      </c>
    </row>
    <row r="156" spans="1:2" ht="15">
      <c r="A156" t="s">
        <v>204</v>
      </c>
      <c r="B156" t="s">
        <v>380</v>
      </c>
    </row>
    <row r="157" spans="1:2" ht="15">
      <c r="A157" t="s">
        <v>205</v>
      </c>
      <c r="B157" t="s">
        <v>380</v>
      </c>
    </row>
    <row r="158" spans="1:2" ht="15">
      <c r="A158" t="s">
        <v>206</v>
      </c>
      <c r="B158" t="s">
        <v>380</v>
      </c>
    </row>
    <row r="159" spans="1:2" ht="15">
      <c r="A159" t="s">
        <v>207</v>
      </c>
      <c r="B159" t="s">
        <v>380</v>
      </c>
    </row>
    <row r="160" spans="1:2" ht="15">
      <c r="A160" t="s">
        <v>208</v>
      </c>
      <c r="B160" t="s">
        <v>380</v>
      </c>
    </row>
    <row r="161" spans="1:2" ht="15">
      <c r="A161" t="s">
        <v>209</v>
      </c>
      <c r="B161" t="s">
        <v>380</v>
      </c>
    </row>
    <row r="162" spans="1:2" ht="15">
      <c r="A162" t="s">
        <v>210</v>
      </c>
      <c r="B162" t="s">
        <v>379</v>
      </c>
    </row>
    <row r="163" spans="1:2" ht="15">
      <c r="A163" t="s">
        <v>211</v>
      </c>
      <c r="B163" t="s">
        <v>380</v>
      </c>
    </row>
    <row r="164" spans="1:2" ht="15">
      <c r="A164" t="s">
        <v>212</v>
      </c>
      <c r="B164" t="s">
        <v>380</v>
      </c>
    </row>
    <row r="165" spans="1:2" ht="15">
      <c r="A165" t="s">
        <v>213</v>
      </c>
      <c r="B165" t="s">
        <v>380</v>
      </c>
    </row>
    <row r="166" spans="1:2" ht="15">
      <c r="A166" t="s">
        <v>214</v>
      </c>
      <c r="B166" t="s">
        <v>380</v>
      </c>
    </row>
    <row r="167" spans="1:2" ht="15">
      <c r="A167" t="s">
        <v>215</v>
      </c>
      <c r="B167" t="s">
        <v>380</v>
      </c>
    </row>
    <row r="168" spans="1:2" ht="15">
      <c r="A168" t="s">
        <v>216</v>
      </c>
      <c r="B168" t="s">
        <v>380</v>
      </c>
    </row>
    <row r="169" spans="1:2" ht="15">
      <c r="A169" t="s">
        <v>217</v>
      </c>
      <c r="B169" t="s">
        <v>380</v>
      </c>
    </row>
    <row r="170" spans="1:2" ht="15">
      <c r="A170" t="s">
        <v>218</v>
      </c>
      <c r="B170" t="s">
        <v>380</v>
      </c>
    </row>
    <row r="171" spans="1:2" ht="15">
      <c r="A171" t="s">
        <v>219</v>
      </c>
      <c r="B171" t="s">
        <v>380</v>
      </c>
    </row>
    <row r="172" spans="1:2" ht="15">
      <c r="A172" t="s">
        <v>220</v>
      </c>
      <c r="B172" t="s">
        <v>379</v>
      </c>
    </row>
    <row r="173" spans="1:2" ht="15">
      <c r="A173" t="s">
        <v>221</v>
      </c>
      <c r="B173" t="s">
        <v>380</v>
      </c>
    </row>
    <row r="174" spans="1:2" ht="15">
      <c r="A174" t="s">
        <v>222</v>
      </c>
      <c r="B174" t="s">
        <v>380</v>
      </c>
    </row>
    <row r="175" spans="1:2" ht="15">
      <c r="A175" t="s">
        <v>223</v>
      </c>
      <c r="B175" t="s">
        <v>380</v>
      </c>
    </row>
    <row r="176" spans="1:2" ht="15">
      <c r="A176" t="s">
        <v>224</v>
      </c>
      <c r="B176" t="s">
        <v>380</v>
      </c>
    </row>
    <row r="177" spans="1:2" ht="15">
      <c r="A177" t="s">
        <v>225</v>
      </c>
      <c r="B177" t="s">
        <v>380</v>
      </c>
    </row>
    <row r="178" spans="1:2" ht="15">
      <c r="A178" t="s">
        <v>226</v>
      </c>
      <c r="B178" t="s">
        <v>380</v>
      </c>
    </row>
    <row r="179" spans="1:2" ht="15">
      <c r="A179" t="s">
        <v>227</v>
      </c>
      <c r="B179" t="s">
        <v>380</v>
      </c>
    </row>
    <row r="180" spans="1:2" ht="15">
      <c r="A180" t="s">
        <v>228</v>
      </c>
      <c r="B180" t="s">
        <v>380</v>
      </c>
    </row>
    <row r="181" spans="1:2" ht="15">
      <c r="A181" t="s">
        <v>229</v>
      </c>
      <c r="B181" t="s">
        <v>379</v>
      </c>
    </row>
    <row r="182" spans="1:2" ht="15">
      <c r="A182" t="s">
        <v>230</v>
      </c>
      <c r="B182" t="s">
        <v>380</v>
      </c>
    </row>
    <row r="183" spans="1:2" ht="15">
      <c r="A183" t="s">
        <v>231</v>
      </c>
      <c r="B183" t="s">
        <v>380</v>
      </c>
    </row>
    <row r="184" spans="1:2" ht="15">
      <c r="A184" t="s">
        <v>232</v>
      </c>
      <c r="B184" t="s">
        <v>380</v>
      </c>
    </row>
    <row r="185" spans="1:2" ht="15">
      <c r="A185" t="s">
        <v>233</v>
      </c>
      <c r="B185" t="s">
        <v>380</v>
      </c>
    </row>
    <row r="186" spans="1:2" ht="15">
      <c r="A186" t="s">
        <v>234</v>
      </c>
      <c r="B186" t="s">
        <v>380</v>
      </c>
    </row>
    <row r="187" spans="1:2" ht="15">
      <c r="A187" t="s">
        <v>235</v>
      </c>
      <c r="B187" t="s">
        <v>379</v>
      </c>
    </row>
    <row r="188" spans="1:2" ht="15">
      <c r="A188" t="s">
        <v>236</v>
      </c>
      <c r="B188" t="s">
        <v>380</v>
      </c>
    </row>
    <row r="189" spans="1:2" ht="15">
      <c r="A189" t="s">
        <v>237</v>
      </c>
      <c r="B189" t="s">
        <v>380</v>
      </c>
    </row>
    <row r="190" spans="1:2" ht="15">
      <c r="A190" t="s">
        <v>238</v>
      </c>
      <c r="B190" t="s">
        <v>380</v>
      </c>
    </row>
    <row r="191" spans="1:2" ht="15">
      <c r="A191" t="s">
        <v>239</v>
      </c>
      <c r="B191" t="s">
        <v>379</v>
      </c>
    </row>
    <row r="192" spans="1:2" ht="15">
      <c r="A192" t="s">
        <v>240</v>
      </c>
      <c r="B192" t="s">
        <v>380</v>
      </c>
    </row>
    <row r="193" spans="1:2" ht="15">
      <c r="A193" t="s">
        <v>241</v>
      </c>
      <c r="B193" t="s">
        <v>380</v>
      </c>
    </row>
    <row r="194" spans="1:2" ht="15">
      <c r="A194" t="s">
        <v>242</v>
      </c>
      <c r="B194" t="s">
        <v>380</v>
      </c>
    </row>
    <row r="195" spans="1:2" ht="15">
      <c r="A195" t="s">
        <v>243</v>
      </c>
      <c r="B195" t="s">
        <v>379</v>
      </c>
    </row>
    <row r="196" spans="1:2" ht="15">
      <c r="A196" t="s">
        <v>244</v>
      </c>
      <c r="B196" t="s">
        <v>380</v>
      </c>
    </row>
    <row r="197" spans="1:2" ht="15">
      <c r="A197" t="s">
        <v>245</v>
      </c>
      <c r="B197" t="s">
        <v>380</v>
      </c>
    </row>
    <row r="198" spans="1:2" ht="15">
      <c r="A198" t="s">
        <v>246</v>
      </c>
      <c r="B198" t="s">
        <v>380</v>
      </c>
    </row>
    <row r="199" spans="1:2" ht="15">
      <c r="A199" t="s">
        <v>247</v>
      </c>
      <c r="B199" t="s">
        <v>380</v>
      </c>
    </row>
    <row r="200" spans="1:2" ht="15">
      <c r="A200" t="s">
        <v>381</v>
      </c>
      <c r="B200" t="s">
        <v>379</v>
      </c>
    </row>
    <row r="201" spans="1:2" ht="15">
      <c r="A201" t="s">
        <v>248</v>
      </c>
      <c r="B201" t="s">
        <v>380</v>
      </c>
    </row>
    <row r="202" spans="1:2" ht="15">
      <c r="A202" t="s">
        <v>249</v>
      </c>
      <c r="B202" t="s">
        <v>380</v>
      </c>
    </row>
    <row r="203" spans="1:2" ht="15">
      <c r="A203" t="s">
        <v>250</v>
      </c>
      <c r="B203" t="s">
        <v>380</v>
      </c>
    </row>
    <row r="204" spans="1:2" ht="15">
      <c r="A204" t="s">
        <v>251</v>
      </c>
      <c r="B204" t="s">
        <v>379</v>
      </c>
    </row>
    <row r="205" spans="1:2" ht="15">
      <c r="A205" t="s">
        <v>252</v>
      </c>
      <c r="B205" t="s">
        <v>380</v>
      </c>
    </row>
    <row r="206" spans="1:2" ht="15">
      <c r="A206" t="s">
        <v>253</v>
      </c>
      <c r="B206" t="s">
        <v>380</v>
      </c>
    </row>
    <row r="207" spans="1:2" ht="15">
      <c r="A207" t="s">
        <v>254</v>
      </c>
      <c r="B207" t="s">
        <v>380</v>
      </c>
    </row>
    <row r="208" spans="1:2" ht="15">
      <c r="A208" t="s">
        <v>255</v>
      </c>
      <c r="B208" t="s">
        <v>379</v>
      </c>
    </row>
    <row r="209" spans="1:2" ht="15">
      <c r="A209" t="s">
        <v>256</v>
      </c>
      <c r="B209" t="s">
        <v>380</v>
      </c>
    </row>
    <row r="210" spans="1:2" ht="15">
      <c r="A210" t="s">
        <v>257</v>
      </c>
      <c r="B210" t="s">
        <v>380</v>
      </c>
    </row>
    <row r="211" spans="1:2" ht="15">
      <c r="A211" t="s">
        <v>258</v>
      </c>
      <c r="B211" t="s">
        <v>380</v>
      </c>
    </row>
    <row r="212" spans="1:2" ht="15">
      <c r="A212" t="s">
        <v>259</v>
      </c>
      <c r="B212" t="s">
        <v>380</v>
      </c>
    </row>
    <row r="213" spans="1:2" ht="15">
      <c r="A213" t="s">
        <v>260</v>
      </c>
      <c r="B213" t="s">
        <v>380</v>
      </c>
    </row>
    <row r="214" spans="1:2" ht="15">
      <c r="A214" t="s">
        <v>261</v>
      </c>
      <c r="B214" t="s">
        <v>380</v>
      </c>
    </row>
    <row r="215" spans="1:2" ht="15">
      <c r="A215" t="s">
        <v>262</v>
      </c>
      <c r="B215" t="s">
        <v>380</v>
      </c>
    </row>
    <row r="216" spans="1:2" ht="15">
      <c r="A216" t="s">
        <v>263</v>
      </c>
      <c r="B216" t="s">
        <v>379</v>
      </c>
    </row>
    <row r="217" spans="1:2" ht="15">
      <c r="A217" t="s">
        <v>264</v>
      </c>
      <c r="B217" t="s">
        <v>380</v>
      </c>
    </row>
    <row r="218" spans="1:2" ht="15">
      <c r="A218" t="s">
        <v>265</v>
      </c>
      <c r="B218" t="s">
        <v>380</v>
      </c>
    </row>
    <row r="219" spans="1:2" ht="15">
      <c r="A219" t="s">
        <v>266</v>
      </c>
      <c r="B219" t="s">
        <v>380</v>
      </c>
    </row>
    <row r="220" spans="1:2" ht="15">
      <c r="A220" t="s">
        <v>267</v>
      </c>
      <c r="B220" t="s">
        <v>380</v>
      </c>
    </row>
    <row r="221" spans="1:2" ht="15">
      <c r="A221" t="s">
        <v>268</v>
      </c>
      <c r="B221" t="s">
        <v>380</v>
      </c>
    </row>
    <row r="222" spans="1:2" ht="15">
      <c r="A222" t="s">
        <v>269</v>
      </c>
      <c r="B222" t="s">
        <v>380</v>
      </c>
    </row>
    <row r="223" spans="1:2" ht="15">
      <c r="A223" t="s">
        <v>270</v>
      </c>
      <c r="B223" t="s">
        <v>380</v>
      </c>
    </row>
    <row r="224" spans="1:2" ht="15">
      <c r="A224" t="s">
        <v>271</v>
      </c>
      <c r="B224" t="s">
        <v>380</v>
      </c>
    </row>
    <row r="225" spans="1:2" ht="15">
      <c r="A225" t="s">
        <v>272</v>
      </c>
      <c r="B225" t="s">
        <v>380</v>
      </c>
    </row>
    <row r="226" spans="1:2" ht="15">
      <c r="A226" t="s">
        <v>273</v>
      </c>
      <c r="B226" t="s">
        <v>379</v>
      </c>
    </row>
    <row r="227" spans="1:2" ht="15">
      <c r="A227" t="s">
        <v>274</v>
      </c>
      <c r="B227" t="s">
        <v>380</v>
      </c>
    </row>
    <row r="228" spans="1:2" ht="15">
      <c r="A228" t="s">
        <v>275</v>
      </c>
      <c r="B228" t="s">
        <v>380</v>
      </c>
    </row>
    <row r="229" spans="1:2" ht="15">
      <c r="A229" t="s">
        <v>276</v>
      </c>
      <c r="B229" t="s">
        <v>380</v>
      </c>
    </row>
    <row r="230" spans="1:2" ht="15">
      <c r="A230" t="s">
        <v>277</v>
      </c>
      <c r="B230" t="s">
        <v>379</v>
      </c>
    </row>
    <row r="231" spans="1:2" ht="15">
      <c r="A231" t="s">
        <v>278</v>
      </c>
      <c r="B231" t="s">
        <v>380</v>
      </c>
    </row>
    <row r="232" spans="1:2" ht="15">
      <c r="A232" t="s">
        <v>279</v>
      </c>
      <c r="B232" t="s">
        <v>379</v>
      </c>
    </row>
    <row r="233" spans="1:2" ht="15">
      <c r="A233" t="s">
        <v>280</v>
      </c>
      <c r="B233" t="s">
        <v>380</v>
      </c>
    </row>
    <row r="234" spans="1:2" ht="15">
      <c r="A234" t="s">
        <v>281</v>
      </c>
      <c r="B234" t="s">
        <v>380</v>
      </c>
    </row>
    <row r="235" spans="1:2" ht="15">
      <c r="A235" t="s">
        <v>282</v>
      </c>
      <c r="B235" t="s">
        <v>380</v>
      </c>
    </row>
    <row r="236" spans="1:2" ht="15">
      <c r="A236" t="s">
        <v>283</v>
      </c>
      <c r="B236" t="s">
        <v>380</v>
      </c>
    </row>
    <row r="237" spans="1:2" ht="15">
      <c r="A237" t="s">
        <v>284</v>
      </c>
      <c r="B237" t="s">
        <v>379</v>
      </c>
    </row>
    <row r="238" spans="1:2" ht="15">
      <c r="A238" t="s">
        <v>285</v>
      </c>
      <c r="B238" t="s">
        <v>380</v>
      </c>
    </row>
    <row r="239" spans="1:2" ht="15">
      <c r="A239" t="s">
        <v>286</v>
      </c>
      <c r="B239" t="s">
        <v>380</v>
      </c>
    </row>
    <row r="240" spans="1:2" ht="15">
      <c r="A240" t="s">
        <v>287</v>
      </c>
      <c r="B240" t="s">
        <v>380</v>
      </c>
    </row>
    <row r="241" spans="1:2" ht="15">
      <c r="A241" t="s">
        <v>288</v>
      </c>
      <c r="B241" t="s">
        <v>380</v>
      </c>
    </row>
    <row r="242" spans="1:2" ht="15">
      <c r="A242" t="s">
        <v>289</v>
      </c>
      <c r="B242" t="s">
        <v>380</v>
      </c>
    </row>
    <row r="243" spans="1:2" ht="15">
      <c r="A243" t="s">
        <v>290</v>
      </c>
      <c r="B243" t="s">
        <v>379</v>
      </c>
    </row>
    <row r="244" spans="1:2" ht="15">
      <c r="A244" t="s">
        <v>291</v>
      </c>
      <c r="B244" t="s">
        <v>380</v>
      </c>
    </row>
    <row r="245" spans="1:2" ht="15">
      <c r="A245" t="s">
        <v>292</v>
      </c>
      <c r="B245" t="s">
        <v>379</v>
      </c>
    </row>
    <row r="246" spans="1:2" ht="15">
      <c r="A246" t="s">
        <v>293</v>
      </c>
      <c r="B246" t="s">
        <v>380</v>
      </c>
    </row>
    <row r="247" spans="1:2" ht="15">
      <c r="A247" t="s">
        <v>294</v>
      </c>
      <c r="B247" t="s">
        <v>380</v>
      </c>
    </row>
    <row r="248" spans="1:2" ht="15">
      <c r="A248" t="s">
        <v>295</v>
      </c>
      <c r="B248" t="s">
        <v>380</v>
      </c>
    </row>
    <row r="249" spans="1:2" ht="15">
      <c r="A249" t="s">
        <v>296</v>
      </c>
      <c r="B249" t="s">
        <v>379</v>
      </c>
    </row>
    <row r="250" spans="1:2" ht="15">
      <c r="A250" t="s">
        <v>297</v>
      </c>
      <c r="B250" t="s">
        <v>380</v>
      </c>
    </row>
    <row r="251" spans="1:2" ht="15">
      <c r="A251" t="s">
        <v>298</v>
      </c>
      <c r="B251" t="s">
        <v>380</v>
      </c>
    </row>
    <row r="252" spans="1:2" ht="15">
      <c r="A252" t="s">
        <v>299</v>
      </c>
      <c r="B252" t="s">
        <v>379</v>
      </c>
    </row>
    <row r="253" spans="1:2" ht="15">
      <c r="A253" t="s">
        <v>300</v>
      </c>
      <c r="B253" t="s">
        <v>380</v>
      </c>
    </row>
    <row r="254" spans="1:2" ht="15">
      <c r="A254" t="s">
        <v>301</v>
      </c>
      <c r="B254" t="s">
        <v>380</v>
      </c>
    </row>
    <row r="255" spans="1:2" ht="15">
      <c r="A255" t="s">
        <v>302</v>
      </c>
      <c r="B255" t="s">
        <v>380</v>
      </c>
    </row>
    <row r="256" spans="1:2" ht="15">
      <c r="A256" t="s">
        <v>303</v>
      </c>
      <c r="B256" t="s">
        <v>380</v>
      </c>
    </row>
    <row r="257" spans="1:2" ht="15">
      <c r="A257" t="s">
        <v>304</v>
      </c>
      <c r="B257" t="s">
        <v>380</v>
      </c>
    </row>
    <row r="258" spans="1:2" ht="15">
      <c r="A258" t="s">
        <v>305</v>
      </c>
      <c r="B258" t="s">
        <v>380</v>
      </c>
    </row>
    <row r="259" spans="1:2" ht="15">
      <c r="A259" t="s">
        <v>306</v>
      </c>
      <c r="B259" t="s">
        <v>380</v>
      </c>
    </row>
    <row r="260" spans="1:2" ht="15">
      <c r="A260" t="s">
        <v>307</v>
      </c>
      <c r="B260" t="s">
        <v>380</v>
      </c>
    </row>
    <row r="261" spans="1:2" ht="15">
      <c r="A261" t="s">
        <v>308</v>
      </c>
      <c r="B261" t="s">
        <v>380</v>
      </c>
    </row>
    <row r="262" spans="1:2" ht="15">
      <c r="A262" t="s">
        <v>309</v>
      </c>
      <c r="B262" t="s">
        <v>380</v>
      </c>
    </row>
    <row r="263" spans="1:2" ht="15">
      <c r="A263" t="s">
        <v>310</v>
      </c>
      <c r="B263" t="s">
        <v>379</v>
      </c>
    </row>
    <row r="264" spans="1:2" ht="15">
      <c r="A264" t="s">
        <v>311</v>
      </c>
      <c r="B264" t="s">
        <v>379</v>
      </c>
    </row>
    <row r="265" spans="1:2" ht="15">
      <c r="A265" t="s">
        <v>312</v>
      </c>
      <c r="B265" t="s">
        <v>379</v>
      </c>
    </row>
    <row r="266" spans="1:2" ht="15">
      <c r="A266" t="s">
        <v>313</v>
      </c>
      <c r="B266" t="s">
        <v>380</v>
      </c>
    </row>
    <row r="267" spans="1:2" ht="15">
      <c r="A267" t="s">
        <v>314</v>
      </c>
      <c r="B267" t="s">
        <v>379</v>
      </c>
    </row>
    <row r="268" spans="1:2" ht="15">
      <c r="A268" t="s">
        <v>315</v>
      </c>
      <c r="B268" t="s">
        <v>380</v>
      </c>
    </row>
    <row r="269" spans="1:2" ht="15">
      <c r="A269" t="s">
        <v>316</v>
      </c>
      <c r="B269" t="s">
        <v>380</v>
      </c>
    </row>
    <row r="270" spans="1:2" ht="15">
      <c r="A270" t="s">
        <v>317</v>
      </c>
      <c r="B270" t="s">
        <v>380</v>
      </c>
    </row>
    <row r="271" spans="1:2" ht="15">
      <c r="A271" t="s">
        <v>318</v>
      </c>
      <c r="B271" t="s">
        <v>380</v>
      </c>
    </row>
    <row r="272" spans="1:2" ht="15">
      <c r="A272" t="s">
        <v>319</v>
      </c>
      <c r="B272" t="s">
        <v>380</v>
      </c>
    </row>
    <row r="273" spans="1:2" ht="15">
      <c r="A273" t="s">
        <v>320</v>
      </c>
      <c r="B273" t="s">
        <v>380</v>
      </c>
    </row>
    <row r="274" spans="1:2" ht="15">
      <c r="A274" t="s">
        <v>321</v>
      </c>
      <c r="B274" t="s">
        <v>380</v>
      </c>
    </row>
    <row r="275" spans="1:2" ht="15">
      <c r="A275" t="s">
        <v>322</v>
      </c>
      <c r="B275" t="s">
        <v>379</v>
      </c>
    </row>
    <row r="276" spans="1:2" ht="15">
      <c r="A276" t="s">
        <v>323</v>
      </c>
      <c r="B276" t="s">
        <v>380</v>
      </c>
    </row>
    <row r="277" spans="1:2" ht="15">
      <c r="A277" t="s">
        <v>324</v>
      </c>
      <c r="B277" t="s">
        <v>380</v>
      </c>
    </row>
    <row r="278" spans="1:2" ht="15">
      <c r="A278" t="s">
        <v>325</v>
      </c>
      <c r="B278" t="s">
        <v>380</v>
      </c>
    </row>
    <row r="279" spans="1:2" ht="15">
      <c r="A279" t="s">
        <v>326</v>
      </c>
      <c r="B279" t="s">
        <v>380</v>
      </c>
    </row>
    <row r="280" spans="1:2" ht="15">
      <c r="A280" t="s">
        <v>327</v>
      </c>
      <c r="B280" t="s">
        <v>380</v>
      </c>
    </row>
    <row r="281" spans="1:2" ht="15">
      <c r="A281" t="s">
        <v>328</v>
      </c>
      <c r="B281" t="s">
        <v>379</v>
      </c>
    </row>
    <row r="282" spans="1:2" ht="15">
      <c r="A282" t="s">
        <v>329</v>
      </c>
      <c r="B282" t="s">
        <v>380</v>
      </c>
    </row>
    <row r="283" spans="1:2" ht="15">
      <c r="A283" t="s">
        <v>330</v>
      </c>
      <c r="B283" t="s">
        <v>380</v>
      </c>
    </row>
    <row r="284" spans="1:2" ht="15">
      <c r="A284" t="s">
        <v>331</v>
      </c>
      <c r="B284" t="s">
        <v>380</v>
      </c>
    </row>
    <row r="285" spans="1:2" ht="15">
      <c r="A285" t="s">
        <v>332</v>
      </c>
      <c r="B285" t="s">
        <v>380</v>
      </c>
    </row>
    <row r="286" spans="1:2" ht="15">
      <c r="A286" t="s">
        <v>333</v>
      </c>
      <c r="B286" t="s">
        <v>380</v>
      </c>
    </row>
    <row r="287" spans="1:2" ht="15">
      <c r="A287" t="s">
        <v>334</v>
      </c>
      <c r="B287" t="s">
        <v>380</v>
      </c>
    </row>
    <row r="288" spans="1:2" ht="15">
      <c r="A288" t="s">
        <v>335</v>
      </c>
      <c r="B288" t="s">
        <v>380</v>
      </c>
    </row>
    <row r="289" spans="1:2" ht="15">
      <c r="A289" t="s">
        <v>336</v>
      </c>
      <c r="B289" t="s">
        <v>380</v>
      </c>
    </row>
    <row r="290" spans="1:2" ht="15">
      <c r="A290" t="s">
        <v>337</v>
      </c>
      <c r="B290" t="s">
        <v>379</v>
      </c>
    </row>
    <row r="291" spans="1:2" ht="15">
      <c r="A291" t="s">
        <v>338</v>
      </c>
      <c r="B291" t="s">
        <v>379</v>
      </c>
    </row>
    <row r="292" spans="1:2" ht="15">
      <c r="A292" t="s">
        <v>339</v>
      </c>
      <c r="B292" t="s">
        <v>380</v>
      </c>
    </row>
    <row r="293" spans="1:2" ht="15">
      <c r="A293" t="s">
        <v>340</v>
      </c>
      <c r="B293" t="s">
        <v>379</v>
      </c>
    </row>
    <row r="294" spans="1:2" ht="15">
      <c r="A294" t="s">
        <v>341</v>
      </c>
      <c r="B294" t="s">
        <v>380</v>
      </c>
    </row>
    <row r="295" spans="1:2" ht="15">
      <c r="A295" t="s">
        <v>342</v>
      </c>
      <c r="B295" t="s">
        <v>380</v>
      </c>
    </row>
    <row r="296" spans="1:2" ht="15">
      <c r="A296" t="s">
        <v>343</v>
      </c>
      <c r="B296" t="s">
        <v>380</v>
      </c>
    </row>
    <row r="297" spans="1:2" ht="15">
      <c r="A297" t="s">
        <v>344</v>
      </c>
      <c r="B297" t="s">
        <v>380</v>
      </c>
    </row>
    <row r="298" spans="1:2" ht="15">
      <c r="A298" t="s">
        <v>345</v>
      </c>
      <c r="B298" t="s">
        <v>380</v>
      </c>
    </row>
    <row r="299" spans="1:2" ht="15">
      <c r="A299" t="s">
        <v>346</v>
      </c>
      <c r="B299" t="s">
        <v>380</v>
      </c>
    </row>
    <row r="300" spans="1:2" ht="15">
      <c r="A300" t="s">
        <v>347</v>
      </c>
      <c r="B300" t="s">
        <v>380</v>
      </c>
    </row>
    <row r="301" spans="1:2" ht="15">
      <c r="A301" t="s">
        <v>348</v>
      </c>
      <c r="B301" t="s">
        <v>380</v>
      </c>
    </row>
    <row r="302" spans="1:2" ht="15">
      <c r="A302" t="s">
        <v>349</v>
      </c>
      <c r="B302" t="s">
        <v>380</v>
      </c>
    </row>
    <row r="303" spans="1:2" ht="15">
      <c r="A303" t="s">
        <v>350</v>
      </c>
      <c r="B303" t="s">
        <v>380</v>
      </c>
    </row>
    <row r="304" spans="1:2" ht="15">
      <c r="A304" t="s">
        <v>351</v>
      </c>
      <c r="B304" t="s">
        <v>379</v>
      </c>
    </row>
    <row r="305" spans="1:2" ht="15">
      <c r="A305" t="s">
        <v>352</v>
      </c>
      <c r="B305" t="s">
        <v>380</v>
      </c>
    </row>
    <row r="306" spans="1:2" ht="15">
      <c r="A306" t="s">
        <v>353</v>
      </c>
      <c r="B306" t="s">
        <v>380</v>
      </c>
    </row>
    <row r="307" spans="1:2" ht="15">
      <c r="A307" t="s">
        <v>354</v>
      </c>
      <c r="B307" t="s">
        <v>380</v>
      </c>
    </row>
    <row r="308" spans="1:2" ht="15">
      <c r="A308" t="s">
        <v>355</v>
      </c>
      <c r="B308" t="s">
        <v>379</v>
      </c>
    </row>
    <row r="309" spans="1:2" ht="15">
      <c r="A309" t="s">
        <v>356</v>
      </c>
      <c r="B309" t="s">
        <v>380</v>
      </c>
    </row>
    <row r="310" spans="1:2" ht="15">
      <c r="A310" t="s">
        <v>357</v>
      </c>
      <c r="B310" t="s">
        <v>380</v>
      </c>
    </row>
    <row r="311" spans="1:2" ht="15">
      <c r="A311" t="s">
        <v>358</v>
      </c>
      <c r="B311" t="s">
        <v>380</v>
      </c>
    </row>
    <row r="312" spans="1:2" ht="15">
      <c r="A312" t="s">
        <v>359</v>
      </c>
      <c r="B312" t="s">
        <v>380</v>
      </c>
    </row>
    <row r="313" spans="1:2" ht="15">
      <c r="A313" t="s">
        <v>360</v>
      </c>
      <c r="B313" t="s">
        <v>380</v>
      </c>
    </row>
    <row r="314" spans="1:2" ht="15">
      <c r="A314" t="s">
        <v>361</v>
      </c>
      <c r="B314" t="s">
        <v>379</v>
      </c>
    </row>
    <row r="315" spans="1:2" ht="15">
      <c r="A315" t="s">
        <v>362</v>
      </c>
      <c r="B315" t="s">
        <v>380</v>
      </c>
    </row>
    <row r="316" spans="1:2" ht="15">
      <c r="A316" t="s">
        <v>363</v>
      </c>
      <c r="B316" t="s">
        <v>379</v>
      </c>
    </row>
    <row r="317" spans="1:2" ht="15">
      <c r="A317" t="s">
        <v>364</v>
      </c>
      <c r="B317" t="s">
        <v>380</v>
      </c>
    </row>
    <row r="318" spans="1:2" ht="15">
      <c r="A318" t="s">
        <v>365</v>
      </c>
      <c r="B318" t="s">
        <v>380</v>
      </c>
    </row>
    <row r="319" spans="1:2" ht="15">
      <c r="A319" t="s">
        <v>366</v>
      </c>
      <c r="B319" t="s">
        <v>380</v>
      </c>
    </row>
    <row r="320" spans="1:2" ht="15">
      <c r="A320" t="s">
        <v>367</v>
      </c>
      <c r="B320" t="s">
        <v>379</v>
      </c>
    </row>
    <row r="321" spans="1:2" ht="15">
      <c r="A321" t="s">
        <v>368</v>
      </c>
      <c r="B321" t="s">
        <v>380</v>
      </c>
    </row>
    <row r="322" spans="1:2" ht="15">
      <c r="A322" t="s">
        <v>369</v>
      </c>
      <c r="B322" t="s">
        <v>380</v>
      </c>
    </row>
    <row r="323" spans="1:2" ht="15">
      <c r="A323" t="s">
        <v>370</v>
      </c>
      <c r="B323" t="s">
        <v>380</v>
      </c>
    </row>
    <row r="324" spans="1:2" ht="15">
      <c r="A324" t="s">
        <v>371</v>
      </c>
      <c r="B324" t="s">
        <v>380</v>
      </c>
    </row>
    <row r="325" spans="1:2" ht="15">
      <c r="A325" t="s">
        <v>372</v>
      </c>
      <c r="B325" t="s">
        <v>380</v>
      </c>
    </row>
    <row r="326" spans="1:2" ht="15">
      <c r="A326" t="s">
        <v>373</v>
      </c>
      <c r="B326" t="s">
        <v>380</v>
      </c>
    </row>
    <row r="327" spans="1:2" ht="15">
      <c r="A327" t="s">
        <v>374</v>
      </c>
      <c r="B327" t="s">
        <v>380</v>
      </c>
    </row>
    <row r="328" spans="1:2" ht="15">
      <c r="A328" t="s">
        <v>375</v>
      </c>
      <c r="B328" t="s">
        <v>379</v>
      </c>
    </row>
    <row r="329" spans="1:2" ht="15">
      <c r="A329" t="s">
        <v>376</v>
      </c>
      <c r="B329" t="s">
        <v>380</v>
      </c>
    </row>
    <row r="330" spans="1:2" ht="15">
      <c r="A330" t="s">
        <v>377</v>
      </c>
      <c r="B330" t="s">
        <v>379</v>
      </c>
    </row>
    <row r="331" spans="1:2" ht="15">
      <c r="A331" t="s">
        <v>378</v>
      </c>
      <c r="B331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2011-10-12T09:35:54Z</cp:lastPrinted>
  <dcterms:created xsi:type="dcterms:W3CDTF">2011-10-12T08:48:56Z</dcterms:created>
  <dcterms:modified xsi:type="dcterms:W3CDTF">2011-10-13T09:28:44Z</dcterms:modified>
  <cp:category/>
  <cp:version/>
  <cp:contentType/>
  <cp:contentStatus/>
</cp:coreProperties>
</file>