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yomtata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<sst xmlns="http://schemas.openxmlformats.org/spreadsheetml/2006/main" count="136" uniqueCount="115">
  <si>
    <t>Nr. crt.</t>
  </si>
  <si>
    <t>Zona</t>
  </si>
  <si>
    <t>Centrul zonal de înscriere</t>
  </si>
  <si>
    <t>Şcoli arondate</t>
  </si>
  <si>
    <t>Nr. elevi</t>
  </si>
  <si>
    <t>Nr. elevi f.r.</t>
  </si>
  <si>
    <t>Nr. elevi î.s.</t>
  </si>
  <si>
    <t>Nr. total elevi</t>
  </si>
  <si>
    <t>s. r.</t>
  </si>
  <si>
    <t>s. m.</t>
  </si>
  <si>
    <t>Sf. Gheorghe</t>
  </si>
  <si>
    <t>Liceul Teoretic „Szekely Miko”, Sf. Gheorghe</t>
  </si>
  <si>
    <t>Liceul Teologic Reformat, Sf. Gheorghe</t>
  </si>
  <si>
    <t>Şcoala cu clasele I-VIII „Varadi Jozsef”, Sf. Gheorghe</t>
  </si>
  <si>
    <t>Şcoala cu clasele I-VIII „Ady Endre”, Sf. Gheorghe</t>
  </si>
  <si>
    <t>Şcoala cu clasele I-VIII „Orban Balazs”, Moacşa</t>
  </si>
  <si>
    <t>Total centru</t>
  </si>
  <si>
    <t>Liceul Teoretic „Mikes Kelemen”, Sf. Gheorghe</t>
  </si>
  <si>
    <t>Colegiul Naţional „Mihai Viteazul”, Sf. Gheorghe</t>
  </si>
  <si>
    <t xml:space="preserve">Şcoala cu clasele I-VIII „Godri Ferenc”, Sf. Gheorghe                                                                                                                             </t>
  </si>
  <si>
    <t>Liceul de Artă „Plugor Sandor”, Sf. Gheorghe</t>
  </si>
  <si>
    <t>Şcoala cu clasele I-VIII „Neri Sz.Fulop”, Sf. Gheorghe</t>
  </si>
  <si>
    <t>Şcoala Specială, Sf. Gheorghe</t>
  </si>
  <si>
    <t xml:space="preserve">Şcoala cu clasele I-VIII „Tatrangi Sandor”, Ozun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</si>
  <si>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Şcoala cu clasele I-VIII „Darko Jeno”, Dalnic</t>
  </si>
  <si>
    <t>Şcoala cu clasele I-VIII „Nicolae Colan”, Sf. Gheorghe</t>
  </si>
  <si>
    <t>Şcoala cu clasele I-VIII „Romulus Cioflec”, Araci</t>
  </si>
  <si>
    <t>Şcoala cu clasele I-VIII Vâlcele</t>
  </si>
  <si>
    <t>Şcoala cu clasele I-VIII „Henter Karoly”, Bodoc</t>
  </si>
  <si>
    <t>Şcoala cu clasele I-VIII „Bartha Karoly”, Boroşneu Mare</t>
  </si>
  <si>
    <t>Şcoala cu clasele I-VIII „Gabor Aron”, Chichiş</t>
  </si>
  <si>
    <t>Şcoala cu clasele I-VIII Băcel</t>
  </si>
  <si>
    <t>Şcoala cu clasele I-VIII Dobârlău</t>
  </si>
  <si>
    <t>Şcoala cu clasele I-VIII „Cetz Janos”, Ghidfalău</t>
  </si>
  <si>
    <t>Şcoala cu clasele I-VIII Hăghig</t>
  </si>
  <si>
    <t>Şcoala cu clasele I-VIII „Lukacs Laszlo”, Ilieni</t>
  </si>
  <si>
    <t>Şcoala cu clasele I-VIII „Fejer Akos”, Micfalău</t>
  </si>
  <si>
    <t>Şcoala cu clasele I-VIII „Mikes Armin”, Bixad</t>
  </si>
  <si>
    <t>Şcoala cu clasele I-VIII „Tokes Jozsef”, Malnaş Sat</t>
  </si>
  <si>
    <t>Şcoala cu clasele I-VIII „Antos Janos”, Reci</t>
  </si>
  <si>
    <t>Şcoala cu clasele I-VIII „Dr. Gelei Jozsef”, Arcuş</t>
  </si>
  <si>
    <t>Şcoala cu clasele I-VIII „Mihai Eminescu”, Valea Mare</t>
  </si>
  <si>
    <t>Şcoala Specială Olteni</t>
  </si>
  <si>
    <t>TOTAL ZONĂ</t>
  </si>
  <si>
    <t>Liceul Teoretic „Nagy Mozes”, Tg. Secuiesc</t>
  </si>
  <si>
    <t>Şcoala cu clasele I-VIII „Petofi Sandor”, Tg. Secuiesc</t>
  </si>
  <si>
    <t>Şcoala cu clasele I-VIII „Turoczi Mozes”, Tg. Secuiesc</t>
  </si>
  <si>
    <t>Şcoala cu clasele I-VIII „Kun Kocsard”, Ojdula</t>
  </si>
  <si>
    <t>Şcoala cu clasele I-VIII „Jancso Benedek”, Ghelinţa</t>
  </si>
  <si>
    <t>Liceul Teoretic „Nagy Mozes” Tg. Secuiesc</t>
  </si>
  <si>
    <t>Şcoala cu clasele I-VIII „Molnar Jozsias”, Tg. Secuiesc</t>
  </si>
  <si>
    <t>Şcoala cu clasele I-VIII „Comenius”, Breţcu</t>
  </si>
  <si>
    <t>Şcoala cu clasele I-VIII Oituz</t>
  </si>
  <si>
    <t>Şcoala cu clasele I-VIII „Balint Gabor”, Catalina</t>
  </si>
  <si>
    <t>Şcoala cu clasele I-VIII Mărtineni</t>
  </si>
  <si>
    <t>Şcoala cu clasele I-VIII „Vegh Antal”, Cernat</t>
  </si>
  <si>
    <t>Şcoala cu clasele I-VIII „Bod Peter”, Cernat</t>
  </si>
  <si>
    <t>Şcoala cu clasele I-VIII „Bem Jozsef”, Lemnia</t>
  </si>
  <si>
    <t>Şcoala cu clasele I-VIII „Kelemen Didak”, Mereni</t>
  </si>
  <si>
    <t>Şcoala cu clasele I-VIII Poian</t>
  </si>
  <si>
    <t>Şcoala cu clasele I-VIII Estelnic</t>
  </si>
  <si>
    <t>Şcoala cu clasele I-VIII „Apor Istvan”, Sânzieni</t>
  </si>
  <si>
    <t>Şcoala cu clasele I-VIII Petriceni</t>
  </si>
  <si>
    <t>Şcoala cu clasele I-VIII Valea Seacă</t>
  </si>
  <si>
    <t>Şcoala cu clasele I-VIII „Karatna”, Turia</t>
  </si>
  <si>
    <t>Şcoala cu clasele I-VIII „Kicsi Antal”, Turia</t>
  </si>
  <si>
    <t>Grupul Şcolar „Gabor Aron” Tg. Secuiesc</t>
  </si>
  <si>
    <t>Grupul Şcolar „Korosi Csoma Sandor” Covasna</t>
  </si>
  <si>
    <t>Şcoala cu clasele I-VIII „Avram Iancu”, Covasna</t>
  </si>
  <si>
    <t>Şcoala cu clasele I-VIII „Bibo Jozsef”, Brateş</t>
  </si>
  <si>
    <t>Şcoala cu clasele I-VIII Comandău</t>
  </si>
  <si>
    <t>Şcoala cu clasele I-VIII „Mikes Kelemen”, Zagon</t>
  </si>
  <si>
    <t>Şcoala cu clasele I-VIII Păpăuţi</t>
  </si>
  <si>
    <t>Şcoala cu clasele I-VIII Zăbala</t>
  </si>
  <si>
    <t>Şcoala cu clasele I-VIII Tamaşfalău</t>
  </si>
  <si>
    <t>Întorsura Buzăului</t>
  </si>
  <si>
    <t>Şcoala cu clasele i-VIII Brădet</t>
  </si>
  <si>
    <t>Şcoala cu clasele I-VIII Barcani</t>
  </si>
  <si>
    <t>Şcoala cu clasele I-VIII Lădăuţi</t>
  </si>
  <si>
    <t>Şcoala cu clasele I-VIII Sărămaş</t>
  </si>
  <si>
    <t>Şcoala cu clasele I-VIII „Nicolae Russu”, Sita Buzăului</t>
  </si>
  <si>
    <t>Şcoala cu clasele I-VIII Ciumernic</t>
  </si>
  <si>
    <t>Şcoala cu clasele I-VIII Bobocea</t>
  </si>
  <si>
    <t>Şcoala cu clasele I-VIII Zăbrătău</t>
  </si>
  <si>
    <t>Liceul Teoretic „Mircea Eliade” Întorsura Buzăului</t>
  </si>
  <si>
    <t>Covasna</t>
  </si>
  <si>
    <t>Tg. Secuiesc</t>
  </si>
  <si>
    <t>Şcoala cu clasele I-VIII „Gaal Mozes”, Baraolt</t>
  </si>
  <si>
    <t>Şcoala cu clasele I-VIII Căpeni</t>
  </si>
  <si>
    <t>Şcoala cu clasele I-VIII Racoşul de Sus</t>
  </si>
  <si>
    <t>Şcoala cu clasele I-VIII „Kriza Janos”, Aita Mare</t>
  </si>
  <si>
    <t>Şcoala cu clasele I-VIII Aita Medie</t>
  </si>
  <si>
    <t>Şcoala cu clasele I-VIII „Benedek Elek”, Băţanii Mari</t>
  </si>
  <si>
    <t>Şcoala cu clasele I-VIII „Ajtai Abod Mihaly”, Aita Seacă</t>
  </si>
  <si>
    <t>Şcoala cu clasele I-VIII „Mathe Janos”, Herculian</t>
  </si>
  <si>
    <t>Şcoala cu clasele I-VIII „Boloni Farkas Sandor”, Belin</t>
  </si>
  <si>
    <t>Şcoala cu clasele I-VIII „Benko Jozsef”, Brăduţ</t>
  </si>
  <si>
    <t>Şcoala cu clasele I-VIII Filia</t>
  </si>
  <si>
    <t>Şcoala cu clasele I-VIII Doboşeni</t>
  </si>
  <si>
    <t>Şcoala cu clasele I-VIII „Borbath Karoly”, Vârghiş</t>
  </si>
  <si>
    <t>Grupul Şcolar „Baroti Szabo David”, Baraolt</t>
  </si>
  <si>
    <t>Baraolt</t>
  </si>
  <si>
    <t>Elevi din alte judeţe</t>
  </si>
  <si>
    <t>IŞJ Covasna</t>
  </si>
  <si>
    <t>TOTAL JUDEŢ</t>
  </si>
  <si>
    <t xml:space="preserve">Şcoala cu clasele I-VIII „Nicolae Colan”, Sf. Gheorghe </t>
  </si>
  <si>
    <t>INSPECTORATUL ŞCOLAR AL JUDEŢULUI COVASNA</t>
  </si>
  <si>
    <t>CENTRE ZONALE DE ÎNSCRIERE</t>
  </si>
  <si>
    <t>Şcoala cu clasele I-VIII „Kalnoki Ludmilla”,Valea Crişului</t>
  </si>
  <si>
    <t>INSPECTOR ŞCOLAR GENERAL,</t>
  </si>
  <si>
    <t>prof. Keresztely Irma</t>
  </si>
  <si>
    <t>INSPECTOR ŞCOLAR DE SPECIALITATE,</t>
  </si>
  <si>
    <t>prof. Mihalyfalvi Eva</t>
  </si>
  <si>
    <t>Şcoala cu clasele I-VIII „Mihail Sadoveanu”, Întorsura Buzăului</t>
  </si>
  <si>
    <t xml:space="preserve">ADMITEREA ÎN ÎNVĂŢĂMÂNTUL LICEAL DE STAT PENTRU ANUL ŞCOLAR 2012-2013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</si>
</sst>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76">
      <selection activeCell="A77" sqref="A77:K111"/>
    </sheetView>
  </sheetViews>
  <sheetFormatPr defaultColWidth="9.140625" defaultRowHeight="12.75"/>
  <cols>
    <col min="1" max="1" width="3.8515625" style="1" customWidth="1"/>
    <col min="2" max="2" width="12.7109375" style="0" customWidth="1"/>
    <col min="3" max="3" width="29.421875" style="0" customWidth="1"/>
    <col min="4" max="4" width="47.8515625" style="0" bestFit="1" customWidth="1"/>
    <col min="5" max="5" width="5.140625" style="0" bestFit="1" customWidth="1"/>
    <col min="6" max="6" width="6.421875" style="0" bestFit="1" customWidth="1"/>
    <col min="7" max="7" width="4.57421875" style="0" bestFit="1" customWidth="1"/>
    <col min="8" max="8" width="6.7109375" style="0" customWidth="1"/>
    <col min="9" max="9" width="4.57421875" style="0" bestFit="1" customWidth="1"/>
    <col min="10" max="10" width="7.421875" style="0" customWidth="1"/>
    <col min="11" max="11" width="8.00390625" style="0" customWidth="1"/>
  </cols>
  <sheetData>
    <row r="1" spans="1:10" ht="12.75">
      <c r="A1" s="35" t="s">
        <v>106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2"/>
      <c r="B2" s="41" t="s">
        <v>114</v>
      </c>
      <c r="C2" s="41"/>
      <c r="D2" s="41"/>
      <c r="E2" s="41"/>
      <c r="F2" s="41"/>
      <c r="G2" s="41"/>
      <c r="H2" s="41"/>
      <c r="I2" s="41"/>
      <c r="J2" s="41"/>
    </row>
    <row r="3" spans="1:10" ht="15.75">
      <c r="A3" s="2"/>
      <c r="B3" s="34"/>
      <c r="C3" s="34"/>
      <c r="D3" s="1" t="s">
        <v>107</v>
      </c>
      <c r="E3" s="34"/>
      <c r="F3" s="34"/>
      <c r="G3" s="34"/>
      <c r="H3" s="34"/>
      <c r="I3" s="34"/>
      <c r="J3" s="34"/>
    </row>
    <row r="5" spans="1:11" ht="16.5" customHeight="1">
      <c r="A5" s="68" t="s">
        <v>0</v>
      </c>
      <c r="B5" s="68" t="s">
        <v>1</v>
      </c>
      <c r="C5" s="72" t="s">
        <v>2</v>
      </c>
      <c r="D5" s="70" t="s">
        <v>3</v>
      </c>
      <c r="E5" s="68" t="s">
        <v>4</v>
      </c>
      <c r="F5" s="69"/>
      <c r="G5" s="68" t="s">
        <v>5</v>
      </c>
      <c r="H5" s="69"/>
      <c r="I5" s="68" t="s">
        <v>6</v>
      </c>
      <c r="J5" s="69"/>
      <c r="K5" s="70" t="s">
        <v>7</v>
      </c>
    </row>
    <row r="6" spans="1:11" ht="14.25" customHeight="1" thickBot="1">
      <c r="A6" s="70"/>
      <c r="B6" s="68"/>
      <c r="C6" s="73"/>
      <c r="D6" s="74"/>
      <c r="E6" s="32" t="s">
        <v>8</v>
      </c>
      <c r="F6" s="32" t="s">
        <v>9</v>
      </c>
      <c r="G6" s="32" t="s">
        <v>8</v>
      </c>
      <c r="H6" s="32" t="s">
        <v>9</v>
      </c>
      <c r="I6" s="32" t="s">
        <v>8</v>
      </c>
      <c r="J6" s="32" t="s">
        <v>9</v>
      </c>
      <c r="K6" s="71"/>
    </row>
    <row r="7" spans="1:11" ht="15" customHeight="1">
      <c r="A7" s="42">
        <v>1</v>
      </c>
      <c r="B7" s="66" t="s">
        <v>10</v>
      </c>
      <c r="C7" s="48" t="s">
        <v>11</v>
      </c>
      <c r="D7" s="4" t="s">
        <v>11</v>
      </c>
      <c r="E7" s="17"/>
      <c r="F7" s="17">
        <v>98</v>
      </c>
      <c r="G7" s="17"/>
      <c r="H7" s="17"/>
      <c r="I7" s="17"/>
      <c r="J7" s="17"/>
      <c r="K7" s="18">
        <v>98</v>
      </c>
    </row>
    <row r="8" spans="1:11" ht="12.75" customHeight="1">
      <c r="A8" s="43"/>
      <c r="B8" s="66"/>
      <c r="C8" s="49"/>
      <c r="D8" s="5" t="s">
        <v>12</v>
      </c>
      <c r="E8" s="19"/>
      <c r="F8" s="19">
        <v>28</v>
      </c>
      <c r="G8" s="19"/>
      <c r="H8" s="19"/>
      <c r="I8" s="19"/>
      <c r="J8" s="19"/>
      <c r="K8" s="20">
        <v>28</v>
      </c>
    </row>
    <row r="9" spans="1:11" ht="12.75" customHeight="1">
      <c r="A9" s="43"/>
      <c r="B9" s="66"/>
      <c r="C9" s="49"/>
      <c r="D9" s="5" t="s">
        <v>13</v>
      </c>
      <c r="E9" s="19">
        <v>11</v>
      </c>
      <c r="F9" s="19">
        <v>88</v>
      </c>
      <c r="G9" s="19"/>
      <c r="H9" s="19"/>
      <c r="I9" s="19"/>
      <c r="J9" s="19"/>
      <c r="K9" s="20">
        <v>99</v>
      </c>
    </row>
    <row r="10" spans="1:11" ht="12.75" customHeight="1">
      <c r="A10" s="43"/>
      <c r="B10" s="66"/>
      <c r="C10" s="49"/>
      <c r="D10" s="5" t="s">
        <v>14</v>
      </c>
      <c r="E10" s="19">
        <v>12</v>
      </c>
      <c r="F10" s="19">
        <v>29</v>
      </c>
      <c r="G10" s="19">
        <v>4</v>
      </c>
      <c r="H10" s="19">
        <v>14</v>
      </c>
      <c r="I10" s="19"/>
      <c r="J10" s="19"/>
      <c r="K10" s="20">
        <v>59</v>
      </c>
    </row>
    <row r="11" spans="1:11" ht="13.5" customHeight="1">
      <c r="A11" s="43"/>
      <c r="B11" s="66"/>
      <c r="C11" s="49"/>
      <c r="D11" s="5" t="s">
        <v>15</v>
      </c>
      <c r="E11" s="19"/>
      <c r="F11" s="19">
        <v>10</v>
      </c>
      <c r="G11" s="19"/>
      <c r="H11" s="19"/>
      <c r="I11" s="19"/>
      <c r="J11" s="19"/>
      <c r="K11" s="20">
        <v>10</v>
      </c>
    </row>
    <row r="12" spans="1:11" ht="13.5" thickBot="1">
      <c r="A12" s="44"/>
      <c r="B12" s="67"/>
      <c r="C12" s="50"/>
      <c r="D12" s="8" t="s">
        <v>16</v>
      </c>
      <c r="E12" s="21">
        <f>SUM(E7:E11)</f>
        <v>23</v>
      </c>
      <c r="F12" s="21">
        <f aca="true" t="shared" si="0" ref="F12:K12">SUM(F7:F11)</f>
        <v>253</v>
      </c>
      <c r="G12" s="21">
        <f t="shared" si="0"/>
        <v>4</v>
      </c>
      <c r="H12" s="21">
        <f t="shared" si="0"/>
        <v>14</v>
      </c>
      <c r="I12" s="21"/>
      <c r="J12" s="21"/>
      <c r="K12" s="22">
        <f t="shared" si="0"/>
        <v>294</v>
      </c>
    </row>
    <row r="13" spans="1:11" ht="12.75">
      <c r="A13" s="61">
        <v>2</v>
      </c>
      <c r="B13" s="64" t="s">
        <v>10</v>
      </c>
      <c r="C13" s="48" t="s">
        <v>17</v>
      </c>
      <c r="D13" s="9" t="s">
        <v>17</v>
      </c>
      <c r="E13" s="10"/>
      <c r="F13" s="10">
        <v>100</v>
      </c>
      <c r="G13" s="10"/>
      <c r="H13" s="10"/>
      <c r="I13" s="10"/>
      <c r="J13" s="10"/>
      <c r="K13" s="11">
        <v>100</v>
      </c>
    </row>
    <row r="14" spans="1:11" ht="12.75">
      <c r="A14" s="62"/>
      <c r="B14" s="65"/>
      <c r="C14" s="49"/>
      <c r="D14" s="12" t="s">
        <v>18</v>
      </c>
      <c r="E14" s="13">
        <v>75</v>
      </c>
      <c r="F14" s="13">
        <v>0</v>
      </c>
      <c r="G14" s="13"/>
      <c r="H14" s="13"/>
      <c r="I14" s="13"/>
      <c r="J14" s="13"/>
      <c r="K14" s="14">
        <v>75</v>
      </c>
    </row>
    <row r="15" spans="1:11" ht="12.75">
      <c r="A15" s="62"/>
      <c r="B15" s="65"/>
      <c r="C15" s="49"/>
      <c r="D15" s="12" t="s">
        <v>19</v>
      </c>
      <c r="E15" s="13">
        <v>4</v>
      </c>
      <c r="F15" s="13">
        <v>23</v>
      </c>
      <c r="G15" s="13"/>
      <c r="H15" s="13"/>
      <c r="I15" s="13"/>
      <c r="J15" s="13"/>
      <c r="K15" s="14">
        <v>27</v>
      </c>
    </row>
    <row r="16" spans="1:11" ht="12.75">
      <c r="A16" s="62"/>
      <c r="B16" s="65"/>
      <c r="C16" s="49"/>
      <c r="D16" s="12" t="s">
        <v>20</v>
      </c>
      <c r="E16" s="13">
        <v>14</v>
      </c>
      <c r="F16" s="13">
        <v>42</v>
      </c>
      <c r="G16" s="13"/>
      <c r="H16" s="13"/>
      <c r="I16" s="13"/>
      <c r="J16" s="13"/>
      <c r="K16" s="14">
        <v>56</v>
      </c>
    </row>
    <row r="17" spans="1:11" ht="13.5" customHeight="1">
      <c r="A17" s="62"/>
      <c r="B17" s="65"/>
      <c r="C17" s="49"/>
      <c r="D17" s="12" t="s">
        <v>21</v>
      </c>
      <c r="E17" s="13"/>
      <c r="F17" s="13">
        <v>10</v>
      </c>
      <c r="G17" s="13"/>
      <c r="H17" s="13">
        <v>2</v>
      </c>
      <c r="I17" s="13"/>
      <c r="J17" s="13"/>
      <c r="K17" s="14">
        <v>12</v>
      </c>
    </row>
    <row r="18" spans="1:11" ht="12.75">
      <c r="A18" s="62"/>
      <c r="B18" s="65"/>
      <c r="C18" s="49"/>
      <c r="D18" s="12" t="s">
        <v>22</v>
      </c>
      <c r="E18" s="13"/>
      <c r="F18" s="13">
        <v>0</v>
      </c>
      <c r="G18" s="13"/>
      <c r="H18" s="13"/>
      <c r="I18" s="13">
        <v>4</v>
      </c>
      <c r="J18" s="13">
        <v>10</v>
      </c>
      <c r="K18" s="14">
        <v>14</v>
      </c>
    </row>
    <row r="19" spans="1:11" ht="12.75">
      <c r="A19" s="62"/>
      <c r="B19" s="55"/>
      <c r="C19" s="49"/>
      <c r="D19" s="12" t="s">
        <v>40</v>
      </c>
      <c r="E19" s="13"/>
      <c r="F19" s="13">
        <v>4</v>
      </c>
      <c r="G19" s="13"/>
      <c r="H19" s="13"/>
      <c r="I19" s="13"/>
      <c r="J19" s="13"/>
      <c r="K19" s="14">
        <v>4</v>
      </c>
    </row>
    <row r="20" spans="1:11" ht="12.75">
      <c r="A20" s="62"/>
      <c r="B20" s="55"/>
      <c r="C20" s="49"/>
      <c r="D20" s="12" t="s">
        <v>24</v>
      </c>
      <c r="E20" s="13"/>
      <c r="F20" s="13">
        <v>9</v>
      </c>
      <c r="G20" s="13"/>
      <c r="H20" s="13"/>
      <c r="I20" s="13"/>
      <c r="J20" s="13"/>
      <c r="K20" s="14">
        <v>9</v>
      </c>
    </row>
    <row r="21" spans="1:11" ht="13.5" thickBot="1">
      <c r="A21" s="63"/>
      <c r="B21" s="56"/>
      <c r="C21" s="50"/>
      <c r="D21" s="8" t="s">
        <v>16</v>
      </c>
      <c r="E21" s="21">
        <f>SUM(E13:E20)</f>
        <v>93</v>
      </c>
      <c r="F21" s="21">
        <f aca="true" t="shared" si="1" ref="F21:K21">SUM(F13:F20)</f>
        <v>188</v>
      </c>
      <c r="G21" s="21">
        <f t="shared" si="1"/>
        <v>0</v>
      </c>
      <c r="H21" s="21">
        <f t="shared" si="1"/>
        <v>2</v>
      </c>
      <c r="I21" s="21">
        <f t="shared" si="1"/>
        <v>4</v>
      </c>
      <c r="J21" s="21">
        <f t="shared" si="1"/>
        <v>10</v>
      </c>
      <c r="K21" s="22">
        <f t="shared" si="1"/>
        <v>297</v>
      </c>
    </row>
    <row r="22" spans="1:11" ht="14.25" customHeight="1">
      <c r="A22" s="61">
        <v>3</v>
      </c>
      <c r="B22" s="64" t="s">
        <v>10</v>
      </c>
      <c r="C22" s="48" t="s">
        <v>105</v>
      </c>
      <c r="D22" s="9" t="s">
        <v>25</v>
      </c>
      <c r="E22" s="10">
        <v>5</v>
      </c>
      <c r="F22" s="10">
        <v>18</v>
      </c>
      <c r="G22" s="10"/>
      <c r="H22" s="10"/>
      <c r="I22" s="10"/>
      <c r="J22" s="10"/>
      <c r="K22" s="11">
        <v>23</v>
      </c>
    </row>
    <row r="23" spans="1:11" ht="12.75">
      <c r="A23" s="62"/>
      <c r="B23" s="65"/>
      <c r="C23" s="49"/>
      <c r="D23" s="12" t="s">
        <v>26</v>
      </c>
      <c r="E23" s="13">
        <v>17</v>
      </c>
      <c r="F23" s="13">
        <v>2</v>
      </c>
      <c r="G23" s="13"/>
      <c r="H23" s="13"/>
      <c r="I23" s="13"/>
      <c r="J23" s="13"/>
      <c r="K23" s="14">
        <v>19</v>
      </c>
    </row>
    <row r="24" spans="1:11" ht="12.75">
      <c r="A24" s="62"/>
      <c r="B24" s="65"/>
      <c r="C24" s="49"/>
      <c r="D24" s="12" t="s">
        <v>27</v>
      </c>
      <c r="E24" s="13">
        <v>12</v>
      </c>
      <c r="F24" s="13"/>
      <c r="G24" s="13"/>
      <c r="H24" s="13"/>
      <c r="I24" s="13"/>
      <c r="J24" s="13"/>
      <c r="K24" s="14">
        <v>12</v>
      </c>
    </row>
    <row r="25" spans="1:11" ht="12.75">
      <c r="A25" s="62"/>
      <c r="B25" s="65"/>
      <c r="C25" s="49"/>
      <c r="D25" s="12" t="s">
        <v>28</v>
      </c>
      <c r="E25" s="13"/>
      <c r="F25" s="13">
        <v>15</v>
      </c>
      <c r="G25" s="13"/>
      <c r="H25" s="13"/>
      <c r="I25" s="13"/>
      <c r="J25" s="13"/>
      <c r="K25" s="14">
        <v>15</v>
      </c>
    </row>
    <row r="26" spans="1:11" ht="14.25" customHeight="1">
      <c r="A26" s="62"/>
      <c r="B26" s="65"/>
      <c r="C26" s="49"/>
      <c r="D26" s="12" t="s">
        <v>29</v>
      </c>
      <c r="E26" s="13"/>
      <c r="F26" s="13">
        <v>20</v>
      </c>
      <c r="G26" s="13"/>
      <c r="H26" s="13"/>
      <c r="I26" s="13"/>
      <c r="J26" s="13"/>
      <c r="K26" s="14">
        <v>20</v>
      </c>
    </row>
    <row r="27" spans="1:11" ht="14.25" customHeight="1">
      <c r="A27" s="62"/>
      <c r="B27" s="65"/>
      <c r="C27" s="49"/>
      <c r="D27" s="12" t="s">
        <v>23</v>
      </c>
      <c r="E27" s="13">
        <v>5</v>
      </c>
      <c r="F27" s="13">
        <v>33</v>
      </c>
      <c r="G27" s="13"/>
      <c r="H27" s="13"/>
      <c r="I27" s="13"/>
      <c r="J27" s="13"/>
      <c r="K27" s="14">
        <v>38</v>
      </c>
    </row>
    <row r="28" spans="1:11" ht="12.75">
      <c r="A28" s="62"/>
      <c r="B28" s="65"/>
      <c r="C28" s="49"/>
      <c r="D28" s="12" t="s">
        <v>30</v>
      </c>
      <c r="E28" s="13"/>
      <c r="F28" s="13">
        <v>13</v>
      </c>
      <c r="G28" s="13"/>
      <c r="H28" s="13"/>
      <c r="I28" s="13"/>
      <c r="J28" s="13"/>
      <c r="K28" s="14">
        <v>13</v>
      </c>
    </row>
    <row r="29" spans="1:11" ht="12.75">
      <c r="A29" s="62"/>
      <c r="B29" s="55"/>
      <c r="C29" s="49"/>
      <c r="D29" s="12" t="s">
        <v>31</v>
      </c>
      <c r="E29" s="13">
        <v>6</v>
      </c>
      <c r="F29" s="13"/>
      <c r="G29" s="13"/>
      <c r="H29" s="13"/>
      <c r="I29" s="13"/>
      <c r="J29" s="13"/>
      <c r="K29" s="14">
        <v>6</v>
      </c>
    </row>
    <row r="30" spans="1:11" ht="12.75">
      <c r="A30" s="62"/>
      <c r="B30" s="55"/>
      <c r="C30" s="49"/>
      <c r="D30" s="12" t="s">
        <v>32</v>
      </c>
      <c r="E30" s="13">
        <v>20</v>
      </c>
      <c r="F30" s="13"/>
      <c r="G30" s="13"/>
      <c r="H30" s="13"/>
      <c r="I30" s="13"/>
      <c r="J30" s="13"/>
      <c r="K30" s="14">
        <v>20</v>
      </c>
    </row>
    <row r="31" spans="1:11" ht="12.75">
      <c r="A31" s="62"/>
      <c r="B31" s="55"/>
      <c r="C31" s="49"/>
      <c r="D31" s="12" t="s">
        <v>33</v>
      </c>
      <c r="E31" s="13"/>
      <c r="F31" s="13">
        <v>14</v>
      </c>
      <c r="G31" s="13"/>
      <c r="H31" s="13"/>
      <c r="I31" s="13"/>
      <c r="J31" s="13"/>
      <c r="K31" s="14">
        <v>14</v>
      </c>
    </row>
    <row r="32" spans="1:11" ht="12.75">
      <c r="A32" s="62"/>
      <c r="B32" s="55"/>
      <c r="C32" s="49"/>
      <c r="D32" s="12" t="s">
        <v>34</v>
      </c>
      <c r="E32" s="13">
        <v>14</v>
      </c>
      <c r="F32" s="13"/>
      <c r="G32" s="13"/>
      <c r="H32" s="13"/>
      <c r="I32" s="13"/>
      <c r="J32" s="13"/>
      <c r="K32" s="14">
        <v>14</v>
      </c>
    </row>
    <row r="33" spans="1:11" ht="12.75">
      <c r="A33" s="62"/>
      <c r="B33" s="55"/>
      <c r="C33" s="49"/>
      <c r="D33" s="12" t="s">
        <v>35</v>
      </c>
      <c r="E33" s="13"/>
      <c r="F33" s="13">
        <v>10</v>
      </c>
      <c r="G33" s="13"/>
      <c r="H33" s="13"/>
      <c r="I33" s="13"/>
      <c r="J33" s="13"/>
      <c r="K33" s="14">
        <v>10</v>
      </c>
    </row>
    <row r="34" spans="1:11" ht="12.75">
      <c r="A34" s="62"/>
      <c r="B34" s="55"/>
      <c r="C34" s="49"/>
      <c r="D34" s="12" t="s">
        <v>36</v>
      </c>
      <c r="E34" s="13"/>
      <c r="F34" s="13">
        <v>14</v>
      </c>
      <c r="G34" s="13"/>
      <c r="H34" s="13"/>
      <c r="I34" s="13"/>
      <c r="J34" s="13"/>
      <c r="K34" s="14">
        <v>14</v>
      </c>
    </row>
    <row r="35" spans="1:11" ht="12.75">
      <c r="A35" s="62"/>
      <c r="B35" s="55"/>
      <c r="C35" s="49"/>
      <c r="D35" s="12" t="s">
        <v>37</v>
      </c>
      <c r="E35" s="13"/>
      <c r="F35" s="13">
        <v>15</v>
      </c>
      <c r="G35" s="13"/>
      <c r="H35" s="13"/>
      <c r="I35" s="13"/>
      <c r="J35" s="13"/>
      <c r="K35" s="14">
        <v>15</v>
      </c>
    </row>
    <row r="36" spans="1:11" ht="12.75">
      <c r="A36" s="62"/>
      <c r="B36" s="55"/>
      <c r="C36" s="49"/>
      <c r="D36" s="12" t="s">
        <v>38</v>
      </c>
      <c r="E36" s="13"/>
      <c r="F36" s="13">
        <v>13</v>
      </c>
      <c r="G36" s="13"/>
      <c r="H36" s="13"/>
      <c r="I36" s="13"/>
      <c r="J36" s="13"/>
      <c r="K36" s="14">
        <v>13</v>
      </c>
    </row>
    <row r="37" spans="1:11" ht="12.75">
      <c r="A37" s="62"/>
      <c r="B37" s="55"/>
      <c r="C37" s="49"/>
      <c r="D37" s="12" t="s">
        <v>39</v>
      </c>
      <c r="E37" s="13"/>
      <c r="F37" s="13">
        <v>17</v>
      </c>
      <c r="G37" s="13"/>
      <c r="H37" s="13"/>
      <c r="I37" s="13"/>
      <c r="J37" s="13"/>
      <c r="K37" s="14">
        <v>17</v>
      </c>
    </row>
    <row r="38" spans="1:11" ht="15.75" customHeight="1">
      <c r="A38" s="62"/>
      <c r="B38" s="55"/>
      <c r="C38" s="49"/>
      <c r="D38" s="12" t="s">
        <v>108</v>
      </c>
      <c r="E38" s="29"/>
      <c r="F38" s="30">
        <v>13</v>
      </c>
      <c r="G38" s="30"/>
      <c r="H38" s="30"/>
      <c r="I38" s="30"/>
      <c r="J38" s="30"/>
      <c r="K38" s="31">
        <v>13</v>
      </c>
    </row>
    <row r="39" spans="1:11" ht="16.5" customHeight="1">
      <c r="A39" s="62"/>
      <c r="B39" s="55"/>
      <c r="C39" s="49"/>
      <c r="D39" s="12" t="s">
        <v>41</v>
      </c>
      <c r="E39" s="13">
        <v>15</v>
      </c>
      <c r="F39" s="13"/>
      <c r="G39" s="13"/>
      <c r="H39" s="13"/>
      <c r="I39" s="13"/>
      <c r="J39" s="13"/>
      <c r="K39" s="14">
        <v>15</v>
      </c>
    </row>
    <row r="40" spans="1:11" ht="12.75">
      <c r="A40" s="62"/>
      <c r="B40" s="55"/>
      <c r="C40" s="49"/>
      <c r="D40" s="12" t="s">
        <v>42</v>
      </c>
      <c r="E40" s="13"/>
      <c r="F40" s="13"/>
      <c r="G40" s="13"/>
      <c r="H40" s="13"/>
      <c r="I40" s="13">
        <v>1</v>
      </c>
      <c r="J40" s="13">
        <v>7</v>
      </c>
      <c r="K40" s="14">
        <v>8</v>
      </c>
    </row>
    <row r="41" spans="1:11" ht="13.5" thickBot="1">
      <c r="A41" s="63"/>
      <c r="B41" s="56"/>
      <c r="C41" s="50"/>
      <c r="D41" s="8" t="s">
        <v>16</v>
      </c>
      <c r="E41" s="21">
        <f>SUM(E22:E40)</f>
        <v>94</v>
      </c>
      <c r="F41" s="21">
        <f aca="true" t="shared" si="2" ref="F41:K41">SUM(F22:F40)</f>
        <v>197</v>
      </c>
      <c r="G41" s="21"/>
      <c r="H41" s="21"/>
      <c r="I41" s="21">
        <f t="shared" si="2"/>
        <v>1</v>
      </c>
      <c r="J41" s="21">
        <f t="shared" si="2"/>
        <v>7</v>
      </c>
      <c r="K41" s="22">
        <f t="shared" si="2"/>
        <v>299</v>
      </c>
    </row>
    <row r="42" spans="1:11" ht="13.5" thickBot="1">
      <c r="A42" s="51" t="s">
        <v>43</v>
      </c>
      <c r="B42" s="52"/>
      <c r="C42" s="52"/>
      <c r="D42" s="53"/>
      <c r="E42" s="23">
        <f aca="true" t="shared" si="3" ref="E42:K42">E12+E21+E41</f>
        <v>210</v>
      </c>
      <c r="F42" s="23">
        <f t="shared" si="3"/>
        <v>638</v>
      </c>
      <c r="G42" s="23">
        <f t="shared" si="3"/>
        <v>4</v>
      </c>
      <c r="H42" s="23">
        <f t="shared" si="3"/>
        <v>16</v>
      </c>
      <c r="I42" s="23">
        <f t="shared" si="3"/>
        <v>5</v>
      </c>
      <c r="J42" s="23">
        <f t="shared" si="3"/>
        <v>17</v>
      </c>
      <c r="K42" s="24">
        <f t="shared" si="3"/>
        <v>890</v>
      </c>
    </row>
    <row r="43" spans="1:11" ht="15" customHeight="1">
      <c r="A43" s="42">
        <v>4</v>
      </c>
      <c r="B43" s="54" t="s">
        <v>86</v>
      </c>
      <c r="C43" s="58" t="s">
        <v>49</v>
      </c>
      <c r="D43" s="9" t="s">
        <v>44</v>
      </c>
      <c r="E43" s="10"/>
      <c r="F43" s="10">
        <v>67</v>
      </c>
      <c r="G43" s="10"/>
      <c r="H43" s="10"/>
      <c r="I43" s="10"/>
      <c r="J43" s="10"/>
      <c r="K43" s="11">
        <v>67</v>
      </c>
    </row>
    <row r="44" spans="1:11" ht="12.75">
      <c r="A44" s="43"/>
      <c r="B44" s="55"/>
      <c r="C44" s="59"/>
      <c r="D44" s="12" t="s">
        <v>45</v>
      </c>
      <c r="E44" s="13">
        <v>11</v>
      </c>
      <c r="F44" s="13">
        <v>62</v>
      </c>
      <c r="G44" s="13"/>
      <c r="H44" s="13"/>
      <c r="I44" s="13"/>
      <c r="J44" s="13"/>
      <c r="K44" s="14">
        <v>73</v>
      </c>
    </row>
    <row r="45" spans="1:11" ht="12.75">
      <c r="A45" s="43"/>
      <c r="B45" s="55"/>
      <c r="C45" s="59"/>
      <c r="D45" s="12" t="s">
        <v>46</v>
      </c>
      <c r="E45" s="13">
        <v>10</v>
      </c>
      <c r="F45" s="13">
        <v>18</v>
      </c>
      <c r="G45" s="13"/>
      <c r="H45" s="13"/>
      <c r="I45" s="13"/>
      <c r="J45" s="13">
        <v>2</v>
      </c>
      <c r="K45" s="14">
        <v>30</v>
      </c>
    </row>
    <row r="46" spans="1:11" ht="12.75">
      <c r="A46" s="43"/>
      <c r="B46" s="55"/>
      <c r="C46" s="59"/>
      <c r="D46" s="12" t="s">
        <v>47</v>
      </c>
      <c r="E46" s="13"/>
      <c r="F46" s="13">
        <v>14</v>
      </c>
      <c r="G46" s="13"/>
      <c r="H46" s="13"/>
      <c r="I46" s="13"/>
      <c r="J46" s="13"/>
      <c r="K46" s="14">
        <v>14</v>
      </c>
    </row>
    <row r="47" spans="1:11" ht="12.75">
      <c r="A47" s="43"/>
      <c r="B47" s="55"/>
      <c r="C47" s="59"/>
      <c r="D47" s="12" t="s">
        <v>48</v>
      </c>
      <c r="E47" s="13"/>
      <c r="F47" s="13">
        <v>38</v>
      </c>
      <c r="G47" s="13"/>
      <c r="H47" s="13"/>
      <c r="I47" s="13"/>
      <c r="J47" s="13"/>
      <c r="K47" s="14">
        <v>38</v>
      </c>
    </row>
    <row r="48" spans="1:11" ht="12.75">
      <c r="A48" s="43"/>
      <c r="B48" s="57"/>
      <c r="C48" s="59"/>
      <c r="D48" s="12" t="s">
        <v>64</v>
      </c>
      <c r="E48" s="13"/>
      <c r="F48" s="13"/>
      <c r="G48" s="13"/>
      <c r="H48" s="13"/>
      <c r="I48" s="13"/>
      <c r="J48" s="13"/>
      <c r="K48" s="14">
        <v>0</v>
      </c>
    </row>
    <row r="49" spans="1:11" ht="12.75">
      <c r="A49" s="43"/>
      <c r="B49" s="57"/>
      <c r="C49" s="59"/>
      <c r="D49" s="12" t="s">
        <v>65</v>
      </c>
      <c r="E49" s="13"/>
      <c r="F49" s="13">
        <v>19</v>
      </c>
      <c r="G49" s="13"/>
      <c r="H49" s="13"/>
      <c r="I49" s="13"/>
      <c r="J49" s="13"/>
      <c r="K49" s="14">
        <v>19</v>
      </c>
    </row>
    <row r="50" spans="1:11" ht="13.5" thickBot="1">
      <c r="A50" s="44"/>
      <c r="B50" s="56"/>
      <c r="C50" s="60"/>
      <c r="D50" s="15" t="s">
        <v>16</v>
      </c>
      <c r="E50" s="21">
        <f>SUM(E43:E49)</f>
        <v>21</v>
      </c>
      <c r="F50" s="21">
        <f aca="true" t="shared" si="4" ref="F50:K50">SUM(F43:F49)</f>
        <v>218</v>
      </c>
      <c r="G50" s="21">
        <f t="shared" si="4"/>
        <v>0</v>
      </c>
      <c r="H50" s="21">
        <f t="shared" si="4"/>
        <v>0</v>
      </c>
      <c r="I50" s="21">
        <f t="shared" si="4"/>
        <v>0</v>
      </c>
      <c r="J50" s="21">
        <f t="shared" si="4"/>
        <v>2</v>
      </c>
      <c r="K50" s="21">
        <f t="shared" si="4"/>
        <v>241</v>
      </c>
    </row>
    <row r="51" spans="1:11" ht="12.75">
      <c r="A51" s="42">
        <v>5</v>
      </c>
      <c r="B51" s="54" t="s">
        <v>86</v>
      </c>
      <c r="C51" s="48" t="s">
        <v>66</v>
      </c>
      <c r="D51" s="9" t="s">
        <v>50</v>
      </c>
      <c r="E51" s="10"/>
      <c r="F51" s="10">
        <v>44</v>
      </c>
      <c r="G51" s="10"/>
      <c r="H51" s="10">
        <v>12</v>
      </c>
      <c r="I51" s="10"/>
      <c r="J51" s="10"/>
      <c r="K51" s="11">
        <v>56</v>
      </c>
    </row>
    <row r="52" spans="1:11" ht="12.75">
      <c r="A52" s="43"/>
      <c r="B52" s="55"/>
      <c r="C52" s="49"/>
      <c r="D52" s="12" t="s">
        <v>51</v>
      </c>
      <c r="E52" s="13">
        <v>3</v>
      </c>
      <c r="F52" s="13">
        <v>20</v>
      </c>
      <c r="G52" s="13"/>
      <c r="H52" s="13"/>
      <c r="I52" s="13"/>
      <c r="J52" s="13"/>
      <c r="K52" s="14">
        <v>23</v>
      </c>
    </row>
    <row r="53" spans="1:11" ht="12.75">
      <c r="A53" s="43"/>
      <c r="B53" s="55"/>
      <c r="C53" s="49"/>
      <c r="D53" s="12" t="s">
        <v>52</v>
      </c>
      <c r="E53" s="13">
        <v>2</v>
      </c>
      <c r="F53" s="13"/>
      <c r="G53" s="13"/>
      <c r="H53" s="13"/>
      <c r="I53" s="13"/>
      <c r="J53" s="13"/>
      <c r="K53" s="14">
        <v>2</v>
      </c>
    </row>
    <row r="54" spans="1:11" ht="12.75">
      <c r="A54" s="43"/>
      <c r="B54" s="55"/>
      <c r="C54" s="49"/>
      <c r="D54" s="12" t="s">
        <v>53</v>
      </c>
      <c r="E54" s="13"/>
      <c r="F54" s="13">
        <v>12</v>
      </c>
      <c r="G54" s="13"/>
      <c r="H54" s="13"/>
      <c r="I54" s="13"/>
      <c r="J54" s="13"/>
      <c r="K54" s="14">
        <v>12</v>
      </c>
    </row>
    <row r="55" spans="1:11" ht="12.75">
      <c r="A55" s="43"/>
      <c r="B55" s="55"/>
      <c r="C55" s="49"/>
      <c r="D55" s="12" t="s">
        <v>54</v>
      </c>
      <c r="E55" s="13"/>
      <c r="F55" s="13">
        <v>17</v>
      </c>
      <c r="G55" s="13"/>
      <c r="H55" s="13"/>
      <c r="I55" s="13"/>
      <c r="J55" s="13"/>
      <c r="K55" s="14">
        <v>17</v>
      </c>
    </row>
    <row r="56" spans="1:11" ht="12.75">
      <c r="A56" s="43"/>
      <c r="B56" s="55"/>
      <c r="C56" s="49"/>
      <c r="D56" s="12" t="s">
        <v>55</v>
      </c>
      <c r="E56" s="13"/>
      <c r="F56" s="13">
        <v>13</v>
      </c>
      <c r="G56" s="13"/>
      <c r="H56" s="13"/>
      <c r="I56" s="13"/>
      <c r="J56" s="13"/>
      <c r="K56" s="14">
        <v>13</v>
      </c>
    </row>
    <row r="57" spans="1:11" ht="12.75">
      <c r="A57" s="43"/>
      <c r="B57" s="55"/>
      <c r="C57" s="49"/>
      <c r="D57" s="12" t="s">
        <v>56</v>
      </c>
      <c r="E57" s="13"/>
      <c r="F57" s="13">
        <v>12</v>
      </c>
      <c r="G57" s="13"/>
      <c r="H57" s="13"/>
      <c r="I57" s="13"/>
      <c r="J57" s="13"/>
      <c r="K57" s="14">
        <v>12</v>
      </c>
    </row>
    <row r="58" spans="1:11" ht="12.75">
      <c r="A58" s="43"/>
      <c r="B58" s="55"/>
      <c r="C58" s="49"/>
      <c r="D58" s="12" t="s">
        <v>57</v>
      </c>
      <c r="E58" s="13"/>
      <c r="F58" s="13">
        <v>13</v>
      </c>
      <c r="G58" s="13"/>
      <c r="H58" s="13"/>
      <c r="I58" s="13"/>
      <c r="J58" s="13"/>
      <c r="K58" s="14">
        <v>13</v>
      </c>
    </row>
    <row r="59" spans="1:11" ht="12.75">
      <c r="A59" s="43"/>
      <c r="B59" s="55"/>
      <c r="C59" s="49"/>
      <c r="D59" s="12" t="s">
        <v>58</v>
      </c>
      <c r="E59" s="13"/>
      <c r="F59" s="13">
        <v>8</v>
      </c>
      <c r="G59" s="13"/>
      <c r="H59" s="13"/>
      <c r="I59" s="13"/>
      <c r="J59" s="13"/>
      <c r="K59" s="14">
        <v>8</v>
      </c>
    </row>
    <row r="60" spans="1:11" ht="12.75">
      <c r="A60" s="43"/>
      <c r="B60" s="55"/>
      <c r="C60" s="49"/>
      <c r="D60" s="12" t="s">
        <v>59</v>
      </c>
      <c r="E60" s="13"/>
      <c r="F60" s="13">
        <v>23</v>
      </c>
      <c r="G60" s="13"/>
      <c r="H60" s="13"/>
      <c r="I60" s="13"/>
      <c r="J60" s="13"/>
      <c r="K60" s="14">
        <v>23</v>
      </c>
    </row>
    <row r="61" spans="1:11" ht="12.75">
      <c r="A61" s="43"/>
      <c r="B61" s="55"/>
      <c r="C61" s="49"/>
      <c r="D61" s="12" t="s">
        <v>60</v>
      </c>
      <c r="E61" s="13"/>
      <c r="F61" s="13">
        <v>14</v>
      </c>
      <c r="G61" s="13"/>
      <c r="H61" s="13"/>
      <c r="I61" s="13"/>
      <c r="J61" s="13"/>
      <c r="K61" s="14">
        <v>14</v>
      </c>
    </row>
    <row r="62" spans="1:11" ht="12.75">
      <c r="A62" s="43"/>
      <c r="B62" s="55"/>
      <c r="C62" s="49"/>
      <c r="D62" s="12" t="s">
        <v>61</v>
      </c>
      <c r="E62" s="13"/>
      <c r="F62" s="13">
        <v>24</v>
      </c>
      <c r="G62" s="13"/>
      <c r="H62" s="13"/>
      <c r="I62" s="13"/>
      <c r="J62" s="13"/>
      <c r="K62" s="14">
        <v>24</v>
      </c>
    </row>
    <row r="63" spans="1:11" ht="12.75">
      <c r="A63" s="43"/>
      <c r="B63" s="55"/>
      <c r="C63" s="49"/>
      <c r="D63" s="12" t="s">
        <v>62</v>
      </c>
      <c r="E63" s="13"/>
      <c r="F63" s="13">
        <v>12</v>
      </c>
      <c r="G63" s="13"/>
      <c r="H63" s="13"/>
      <c r="I63" s="13"/>
      <c r="J63" s="13"/>
      <c r="K63" s="14">
        <v>12</v>
      </c>
    </row>
    <row r="64" spans="1:11" ht="12.75">
      <c r="A64" s="43"/>
      <c r="B64" s="55"/>
      <c r="C64" s="49"/>
      <c r="D64" s="12" t="s">
        <v>63</v>
      </c>
      <c r="E64" s="13"/>
      <c r="F64" s="13">
        <v>7</v>
      </c>
      <c r="G64" s="13"/>
      <c r="H64" s="13"/>
      <c r="I64" s="13"/>
      <c r="J64" s="13"/>
      <c r="K64" s="14">
        <v>7</v>
      </c>
    </row>
    <row r="65" spans="1:11" ht="13.5" thickBot="1">
      <c r="A65" s="44"/>
      <c r="B65" s="56"/>
      <c r="C65" s="50"/>
      <c r="D65" s="8" t="s">
        <v>16</v>
      </c>
      <c r="E65" s="21">
        <f>SUM(E51:E64)</f>
        <v>5</v>
      </c>
      <c r="F65" s="21">
        <f>SUM(F51:F64)</f>
        <v>219</v>
      </c>
      <c r="G65" s="21"/>
      <c r="H65" s="21">
        <f>SUM(H51:H64)</f>
        <v>12</v>
      </c>
      <c r="I65" s="21"/>
      <c r="J65" s="21"/>
      <c r="K65" s="22">
        <f>SUM(K51:K64)</f>
        <v>236</v>
      </c>
    </row>
    <row r="66" spans="1:11" ht="12.75" customHeight="1" thickBot="1">
      <c r="A66" s="51" t="s">
        <v>43</v>
      </c>
      <c r="B66" s="52"/>
      <c r="C66" s="52"/>
      <c r="D66" s="53"/>
      <c r="E66" s="23">
        <f>E50+E65</f>
        <v>26</v>
      </c>
      <c r="F66" s="23">
        <f>F50+F65</f>
        <v>437</v>
      </c>
      <c r="G66" s="23"/>
      <c r="H66" s="23">
        <f>H50+H65</f>
        <v>12</v>
      </c>
      <c r="I66" s="23"/>
      <c r="J66" s="23">
        <f>J50+J65</f>
        <v>2</v>
      </c>
      <c r="K66" s="24">
        <f>K50+K65</f>
        <v>477</v>
      </c>
    </row>
    <row r="67" spans="1:11" ht="15" customHeight="1">
      <c r="A67" s="42">
        <v>6</v>
      </c>
      <c r="B67" s="45" t="s">
        <v>85</v>
      </c>
      <c r="C67" s="48" t="s">
        <v>67</v>
      </c>
      <c r="D67" s="9" t="s">
        <v>67</v>
      </c>
      <c r="E67" s="10">
        <v>28</v>
      </c>
      <c r="F67" s="10">
        <v>65</v>
      </c>
      <c r="G67" s="10"/>
      <c r="H67" s="10"/>
      <c r="I67" s="10"/>
      <c r="J67" s="10"/>
      <c r="K67" s="11">
        <v>93</v>
      </c>
    </row>
    <row r="68" spans="1:11" ht="12.75">
      <c r="A68" s="43"/>
      <c r="B68" s="46"/>
      <c r="C68" s="49"/>
      <c r="D68" s="12" t="s">
        <v>68</v>
      </c>
      <c r="E68" s="13">
        <v>19</v>
      </c>
      <c r="F68" s="13">
        <v>4</v>
      </c>
      <c r="G68" s="13"/>
      <c r="H68" s="13"/>
      <c r="I68" s="13"/>
      <c r="J68" s="13"/>
      <c r="K68" s="14">
        <v>23</v>
      </c>
    </row>
    <row r="69" spans="1:11" ht="12.75">
      <c r="A69" s="43"/>
      <c r="B69" s="46"/>
      <c r="C69" s="49"/>
      <c r="D69" s="12" t="s">
        <v>69</v>
      </c>
      <c r="E69" s="13"/>
      <c r="F69" s="13">
        <v>20</v>
      </c>
      <c r="G69" s="13"/>
      <c r="H69" s="13"/>
      <c r="I69" s="13"/>
      <c r="J69" s="13"/>
      <c r="K69" s="14">
        <v>20</v>
      </c>
    </row>
    <row r="70" spans="1:11" ht="12.75">
      <c r="A70" s="43"/>
      <c r="B70" s="46"/>
      <c r="C70" s="49"/>
      <c r="D70" s="12" t="s">
        <v>70</v>
      </c>
      <c r="E70" s="13"/>
      <c r="F70" s="13">
        <v>16</v>
      </c>
      <c r="G70" s="13"/>
      <c r="H70" s="13"/>
      <c r="I70" s="13"/>
      <c r="J70" s="13"/>
      <c r="K70" s="14">
        <v>16</v>
      </c>
    </row>
    <row r="71" spans="1:11" ht="12.75">
      <c r="A71" s="43"/>
      <c r="B71" s="46"/>
      <c r="C71" s="49"/>
      <c r="D71" s="12" t="s">
        <v>71</v>
      </c>
      <c r="E71" s="13">
        <v>17</v>
      </c>
      <c r="F71" s="13">
        <v>16</v>
      </c>
      <c r="G71" s="13"/>
      <c r="H71" s="13"/>
      <c r="I71" s="13"/>
      <c r="J71" s="13"/>
      <c r="K71" s="14">
        <v>33</v>
      </c>
    </row>
    <row r="72" spans="1:11" ht="12.75">
      <c r="A72" s="43"/>
      <c r="B72" s="46"/>
      <c r="C72" s="49"/>
      <c r="D72" s="12" t="s">
        <v>72</v>
      </c>
      <c r="E72" s="13">
        <v>15</v>
      </c>
      <c r="F72" s="13">
        <v>2</v>
      </c>
      <c r="G72" s="13"/>
      <c r="H72" s="13"/>
      <c r="I72" s="13"/>
      <c r="J72" s="13"/>
      <c r="K72" s="14">
        <v>17</v>
      </c>
    </row>
    <row r="73" spans="1:11" ht="12.75">
      <c r="A73" s="43"/>
      <c r="B73" s="46"/>
      <c r="C73" s="49"/>
      <c r="D73" s="12" t="s">
        <v>73</v>
      </c>
      <c r="E73" s="13">
        <v>6</v>
      </c>
      <c r="F73" s="13">
        <v>19</v>
      </c>
      <c r="G73" s="13"/>
      <c r="H73" s="13"/>
      <c r="I73" s="13"/>
      <c r="J73" s="13"/>
      <c r="K73" s="14">
        <v>25</v>
      </c>
    </row>
    <row r="74" spans="1:11" ht="12.75">
      <c r="A74" s="43"/>
      <c r="B74" s="46"/>
      <c r="C74" s="49"/>
      <c r="D74" s="12" t="s">
        <v>74</v>
      </c>
      <c r="E74" s="13"/>
      <c r="F74" s="13">
        <v>20</v>
      </c>
      <c r="G74" s="13"/>
      <c r="H74" s="13"/>
      <c r="I74" s="13"/>
      <c r="J74" s="13"/>
      <c r="K74" s="14">
        <v>20</v>
      </c>
    </row>
    <row r="75" spans="1:11" ht="14.25" customHeight="1" thickBot="1">
      <c r="A75" s="44"/>
      <c r="B75" s="47"/>
      <c r="C75" s="50"/>
      <c r="D75" s="8" t="s">
        <v>16</v>
      </c>
      <c r="E75" s="21">
        <f>SUM(E67:E74)</f>
        <v>85</v>
      </c>
      <c r="F75" s="21">
        <f>SUM(F67:F74)</f>
        <v>162</v>
      </c>
      <c r="G75" s="21"/>
      <c r="H75" s="21"/>
      <c r="I75" s="21"/>
      <c r="J75" s="21"/>
      <c r="K75" s="22">
        <f>SUM(K67:K74)</f>
        <v>247</v>
      </c>
    </row>
    <row r="76" spans="1:11" ht="14.25" customHeight="1" thickBot="1">
      <c r="A76" s="51" t="s">
        <v>43</v>
      </c>
      <c r="B76" s="52"/>
      <c r="C76" s="52"/>
      <c r="D76" s="53"/>
      <c r="E76" s="23">
        <f>SUM(E67:E74)</f>
        <v>85</v>
      </c>
      <c r="F76" s="23">
        <f>SUM(F67:F74)</f>
        <v>162</v>
      </c>
      <c r="G76" s="23"/>
      <c r="H76" s="23"/>
      <c r="I76" s="23"/>
      <c r="J76" s="23"/>
      <c r="K76" s="24">
        <f>SUM(K67:K74)</f>
        <v>247</v>
      </c>
    </row>
    <row r="77" spans="1:11" ht="25.5">
      <c r="A77" s="42">
        <v>7</v>
      </c>
      <c r="B77" s="48" t="s">
        <v>75</v>
      </c>
      <c r="C77" s="48" t="s">
        <v>84</v>
      </c>
      <c r="D77" s="9" t="s">
        <v>113</v>
      </c>
      <c r="E77" s="25">
        <v>97</v>
      </c>
      <c r="F77" s="25"/>
      <c r="G77" s="25"/>
      <c r="H77" s="25"/>
      <c r="I77" s="25"/>
      <c r="J77" s="25"/>
      <c r="K77" s="26">
        <v>97</v>
      </c>
    </row>
    <row r="78" spans="1:11" ht="12.75">
      <c r="A78" s="43"/>
      <c r="B78" s="49"/>
      <c r="C78" s="49"/>
      <c r="D78" s="12" t="s">
        <v>76</v>
      </c>
      <c r="E78" s="13">
        <v>20</v>
      </c>
      <c r="F78" s="13"/>
      <c r="G78" s="13"/>
      <c r="H78" s="13"/>
      <c r="I78" s="13"/>
      <c r="J78" s="13"/>
      <c r="K78" s="14">
        <v>20</v>
      </c>
    </row>
    <row r="79" spans="1:11" ht="12.75">
      <c r="A79" s="43"/>
      <c r="B79" s="49"/>
      <c r="C79" s="49"/>
      <c r="D79" s="12" t="s">
        <v>77</v>
      </c>
      <c r="E79" s="13">
        <v>34</v>
      </c>
      <c r="F79" s="13"/>
      <c r="G79" s="13"/>
      <c r="H79" s="13"/>
      <c r="I79" s="13"/>
      <c r="J79" s="13"/>
      <c r="K79" s="14">
        <v>34</v>
      </c>
    </row>
    <row r="80" spans="1:11" ht="12.75">
      <c r="A80" s="43"/>
      <c r="B80" s="49"/>
      <c r="C80" s="49"/>
      <c r="D80" s="12" t="s">
        <v>78</v>
      </c>
      <c r="E80" s="13">
        <v>8</v>
      </c>
      <c r="F80" s="13"/>
      <c r="G80" s="13"/>
      <c r="H80" s="13"/>
      <c r="I80" s="13"/>
      <c r="J80" s="13"/>
      <c r="K80" s="14">
        <v>8</v>
      </c>
    </row>
    <row r="81" spans="1:11" ht="12.75">
      <c r="A81" s="43"/>
      <c r="B81" s="49"/>
      <c r="C81" s="49"/>
      <c r="D81" s="12" t="s">
        <v>79</v>
      </c>
      <c r="E81" s="13">
        <v>8</v>
      </c>
      <c r="F81" s="13"/>
      <c r="G81" s="13"/>
      <c r="H81" s="13"/>
      <c r="I81" s="13"/>
      <c r="J81" s="13"/>
      <c r="K81" s="14">
        <v>8</v>
      </c>
    </row>
    <row r="82" spans="1:11" ht="12.75">
      <c r="A82" s="43"/>
      <c r="B82" s="49"/>
      <c r="C82" s="49"/>
      <c r="D82" s="12" t="s">
        <v>80</v>
      </c>
      <c r="E82" s="13">
        <v>15</v>
      </c>
      <c r="F82" s="13"/>
      <c r="G82" s="13"/>
      <c r="H82" s="13"/>
      <c r="I82" s="13"/>
      <c r="J82" s="13"/>
      <c r="K82" s="14">
        <v>15</v>
      </c>
    </row>
    <row r="83" spans="1:11" ht="12.75">
      <c r="A83" s="43"/>
      <c r="B83" s="49"/>
      <c r="C83" s="49"/>
      <c r="D83" s="12" t="s">
        <v>81</v>
      </c>
      <c r="E83" s="13">
        <v>7</v>
      </c>
      <c r="F83" s="13"/>
      <c r="G83" s="13"/>
      <c r="H83" s="13"/>
      <c r="I83" s="13"/>
      <c r="J83" s="13"/>
      <c r="K83" s="14">
        <v>7</v>
      </c>
    </row>
    <row r="84" spans="1:11" ht="12.75">
      <c r="A84" s="43"/>
      <c r="B84" s="49"/>
      <c r="C84" s="49"/>
      <c r="D84" s="12" t="s">
        <v>82</v>
      </c>
      <c r="E84" s="13">
        <v>14</v>
      </c>
      <c r="F84" s="13"/>
      <c r="G84" s="13"/>
      <c r="H84" s="13"/>
      <c r="I84" s="13"/>
      <c r="J84" s="13"/>
      <c r="K84" s="14">
        <v>14</v>
      </c>
    </row>
    <row r="85" spans="1:11" ht="12.75">
      <c r="A85" s="43"/>
      <c r="B85" s="49"/>
      <c r="C85" s="49"/>
      <c r="D85" s="12" t="s">
        <v>83</v>
      </c>
      <c r="E85" s="13">
        <v>19</v>
      </c>
      <c r="F85" s="13"/>
      <c r="G85" s="13"/>
      <c r="H85" s="13"/>
      <c r="I85" s="13"/>
      <c r="J85" s="13"/>
      <c r="K85" s="14">
        <v>19</v>
      </c>
    </row>
    <row r="86" spans="1:11" ht="14.25" customHeight="1" thickBot="1">
      <c r="A86" s="44"/>
      <c r="B86" s="50"/>
      <c r="C86" s="50"/>
      <c r="D86" s="8" t="s">
        <v>16</v>
      </c>
      <c r="E86" s="21">
        <f>SUM(E77:E85)</f>
        <v>222</v>
      </c>
      <c r="F86" s="21"/>
      <c r="G86" s="21"/>
      <c r="H86" s="21"/>
      <c r="I86" s="21"/>
      <c r="J86" s="21"/>
      <c r="K86" s="22">
        <f>SUM(K77:K85)</f>
        <v>222</v>
      </c>
    </row>
    <row r="87" spans="1:11" ht="14.25" customHeight="1" thickBot="1">
      <c r="A87" s="51" t="s">
        <v>43</v>
      </c>
      <c r="B87" s="52"/>
      <c r="C87" s="52"/>
      <c r="D87" s="53"/>
      <c r="E87" s="23">
        <f>SUM(E77:E85)</f>
        <v>222</v>
      </c>
      <c r="F87" s="23"/>
      <c r="G87" s="23"/>
      <c r="H87" s="23"/>
      <c r="I87" s="23"/>
      <c r="J87" s="23"/>
      <c r="K87" s="24">
        <f>SUM(K77:K85)</f>
        <v>222</v>
      </c>
    </row>
    <row r="88" spans="1:11" ht="12.75">
      <c r="A88" s="42">
        <v>8</v>
      </c>
      <c r="B88" s="45" t="s">
        <v>101</v>
      </c>
      <c r="C88" s="48" t="s">
        <v>100</v>
      </c>
      <c r="D88" s="9" t="s">
        <v>87</v>
      </c>
      <c r="E88" s="10">
        <v>8</v>
      </c>
      <c r="F88" s="10">
        <v>74</v>
      </c>
      <c r="G88" s="10"/>
      <c r="H88" s="10"/>
      <c r="I88" s="10"/>
      <c r="J88" s="10">
        <v>3</v>
      </c>
      <c r="K88" s="11">
        <v>85</v>
      </c>
    </row>
    <row r="89" spans="1:11" ht="12.75">
      <c r="A89" s="43"/>
      <c r="B89" s="46"/>
      <c r="C89" s="49"/>
      <c r="D89" s="12" t="s">
        <v>88</v>
      </c>
      <c r="E89" s="13"/>
      <c r="F89" s="13">
        <v>4</v>
      </c>
      <c r="G89" s="13"/>
      <c r="H89" s="13"/>
      <c r="I89" s="13"/>
      <c r="J89" s="13"/>
      <c r="K89" s="14">
        <v>4</v>
      </c>
    </row>
    <row r="90" spans="1:11" ht="12.75">
      <c r="A90" s="43"/>
      <c r="B90" s="46"/>
      <c r="C90" s="49"/>
      <c r="D90" s="12" t="s">
        <v>89</v>
      </c>
      <c r="E90" s="13"/>
      <c r="F90" s="13">
        <v>7</v>
      </c>
      <c r="G90" s="13"/>
      <c r="H90" s="13"/>
      <c r="I90" s="13"/>
      <c r="J90" s="13"/>
      <c r="K90" s="14">
        <v>7</v>
      </c>
    </row>
    <row r="91" spans="1:11" ht="12.75">
      <c r="A91" s="43"/>
      <c r="B91" s="46"/>
      <c r="C91" s="49"/>
      <c r="D91" s="12" t="s">
        <v>90</v>
      </c>
      <c r="E91" s="13"/>
      <c r="F91" s="13">
        <v>22</v>
      </c>
      <c r="G91" s="13"/>
      <c r="H91" s="13"/>
      <c r="I91" s="13"/>
      <c r="J91" s="13"/>
      <c r="K91" s="14">
        <v>22</v>
      </c>
    </row>
    <row r="92" spans="1:11" ht="12.75">
      <c r="A92" s="43"/>
      <c r="B92" s="46"/>
      <c r="C92" s="49"/>
      <c r="D92" s="12" t="s">
        <v>91</v>
      </c>
      <c r="E92" s="13"/>
      <c r="F92" s="13">
        <v>12</v>
      </c>
      <c r="G92" s="13"/>
      <c r="H92" s="13"/>
      <c r="I92" s="13"/>
      <c r="J92" s="13"/>
      <c r="K92" s="14">
        <v>12</v>
      </c>
    </row>
    <row r="93" spans="1:11" ht="12.75">
      <c r="A93" s="43"/>
      <c r="B93" s="46"/>
      <c r="C93" s="49"/>
      <c r="D93" s="12" t="s">
        <v>92</v>
      </c>
      <c r="E93" s="13"/>
      <c r="F93" s="13">
        <v>13</v>
      </c>
      <c r="G93" s="13"/>
      <c r="H93" s="13"/>
      <c r="I93" s="13"/>
      <c r="J93" s="13"/>
      <c r="K93" s="14">
        <v>13</v>
      </c>
    </row>
    <row r="94" spans="1:11" ht="12.75">
      <c r="A94" s="43"/>
      <c r="B94" s="46"/>
      <c r="C94" s="49"/>
      <c r="D94" s="12" t="s">
        <v>93</v>
      </c>
      <c r="E94" s="13"/>
      <c r="F94" s="13">
        <v>12</v>
      </c>
      <c r="G94" s="13"/>
      <c r="H94" s="13"/>
      <c r="I94" s="13"/>
      <c r="J94" s="13"/>
      <c r="K94" s="14">
        <v>12</v>
      </c>
    </row>
    <row r="95" spans="1:11" ht="12.75">
      <c r="A95" s="43"/>
      <c r="B95" s="46"/>
      <c r="C95" s="49"/>
      <c r="D95" s="12" t="s">
        <v>94</v>
      </c>
      <c r="E95" s="13">
        <v>9</v>
      </c>
      <c r="F95" s="13">
        <v>14</v>
      </c>
      <c r="G95" s="13"/>
      <c r="H95" s="13"/>
      <c r="I95" s="13"/>
      <c r="J95" s="13"/>
      <c r="K95" s="14">
        <v>23</v>
      </c>
    </row>
    <row r="96" spans="1:11" ht="12.75">
      <c r="A96" s="43"/>
      <c r="B96" s="46"/>
      <c r="C96" s="49"/>
      <c r="D96" s="12" t="s">
        <v>95</v>
      </c>
      <c r="E96" s="13">
        <v>30</v>
      </c>
      <c r="F96" s="13">
        <v>6</v>
      </c>
      <c r="G96" s="13"/>
      <c r="H96" s="13"/>
      <c r="I96" s="13"/>
      <c r="J96" s="13"/>
      <c r="K96" s="14">
        <v>36</v>
      </c>
    </row>
    <row r="97" spans="1:11" ht="12.75">
      <c r="A97" s="43"/>
      <c r="B97" s="46"/>
      <c r="C97" s="49"/>
      <c r="D97" s="12" t="s">
        <v>96</v>
      </c>
      <c r="E97" s="13"/>
      <c r="F97" s="13">
        <v>9</v>
      </c>
      <c r="G97" s="13"/>
      <c r="H97" s="13"/>
      <c r="I97" s="13"/>
      <c r="J97" s="13"/>
      <c r="K97" s="14">
        <v>9</v>
      </c>
    </row>
    <row r="98" spans="1:11" ht="12.75">
      <c r="A98" s="43"/>
      <c r="B98" s="46"/>
      <c r="C98" s="49"/>
      <c r="D98" s="12" t="s">
        <v>97</v>
      </c>
      <c r="E98" s="13"/>
      <c r="F98" s="13">
        <v>8</v>
      </c>
      <c r="G98" s="13"/>
      <c r="H98" s="13"/>
      <c r="I98" s="13"/>
      <c r="J98" s="13"/>
      <c r="K98" s="14">
        <v>8</v>
      </c>
    </row>
    <row r="99" spans="1:11" ht="12.75">
      <c r="A99" s="43"/>
      <c r="B99" s="46"/>
      <c r="C99" s="49"/>
      <c r="D99" s="12" t="s">
        <v>98</v>
      </c>
      <c r="E99" s="13">
        <v>10</v>
      </c>
      <c r="F99" s="13">
        <v>14</v>
      </c>
      <c r="G99" s="13"/>
      <c r="H99" s="13"/>
      <c r="I99" s="13"/>
      <c r="J99" s="13"/>
      <c r="K99" s="14">
        <v>24</v>
      </c>
    </row>
    <row r="100" spans="1:11" ht="12.75">
      <c r="A100" s="43"/>
      <c r="B100" s="46"/>
      <c r="C100" s="49"/>
      <c r="D100" s="12" t="s">
        <v>99</v>
      </c>
      <c r="E100" s="13"/>
      <c r="F100" s="13">
        <v>19</v>
      </c>
      <c r="G100" s="13"/>
      <c r="H100" s="13"/>
      <c r="I100" s="13"/>
      <c r="J100" s="13"/>
      <c r="K100" s="14">
        <v>19</v>
      </c>
    </row>
    <row r="101" spans="1:11" ht="13.5" thickBot="1">
      <c r="A101" s="44"/>
      <c r="B101" s="47"/>
      <c r="C101" s="50"/>
      <c r="D101" s="8" t="s">
        <v>16</v>
      </c>
      <c r="E101" s="21">
        <f>SUM(E88:E100)</f>
        <v>57</v>
      </c>
      <c r="F101" s="21">
        <f aca="true" t="shared" si="5" ref="F101:K101">SUM(F88:F100)</f>
        <v>214</v>
      </c>
      <c r="G101" s="21"/>
      <c r="H101" s="21"/>
      <c r="I101" s="21"/>
      <c r="J101" s="21">
        <f t="shared" si="5"/>
        <v>3</v>
      </c>
      <c r="K101" s="22">
        <f t="shared" si="5"/>
        <v>274</v>
      </c>
    </row>
    <row r="102" spans="1:11" ht="13.5" thickBot="1">
      <c r="A102" s="51" t="s">
        <v>43</v>
      </c>
      <c r="B102" s="52"/>
      <c r="C102" s="52"/>
      <c r="D102" s="53"/>
      <c r="E102" s="23">
        <f>SUM(E88:E100)</f>
        <v>57</v>
      </c>
      <c r="F102" s="23">
        <f aca="true" t="shared" si="6" ref="F102:K102">SUM(F88:F100)</f>
        <v>214</v>
      </c>
      <c r="G102" s="23"/>
      <c r="H102" s="23"/>
      <c r="I102" s="23"/>
      <c r="J102" s="23">
        <f t="shared" si="6"/>
        <v>3</v>
      </c>
      <c r="K102" s="24">
        <f t="shared" si="6"/>
        <v>274</v>
      </c>
    </row>
    <row r="103" spans="1:11" ht="13.5" thickBot="1">
      <c r="A103" s="38" t="s">
        <v>104</v>
      </c>
      <c r="B103" s="39"/>
      <c r="C103" s="39"/>
      <c r="D103" s="40"/>
      <c r="E103" s="27">
        <f aca="true" t="shared" si="7" ref="E103:K103">E42+E66+E76+E87+E102</f>
        <v>600</v>
      </c>
      <c r="F103" s="27">
        <f t="shared" si="7"/>
        <v>1451</v>
      </c>
      <c r="G103" s="27">
        <f t="shared" si="7"/>
        <v>4</v>
      </c>
      <c r="H103" s="27">
        <f t="shared" si="7"/>
        <v>28</v>
      </c>
      <c r="I103" s="27">
        <f t="shared" si="7"/>
        <v>5</v>
      </c>
      <c r="J103" s="27">
        <f t="shared" si="7"/>
        <v>22</v>
      </c>
      <c r="K103" s="28">
        <f t="shared" si="7"/>
        <v>2110</v>
      </c>
    </row>
    <row r="104" spans="1:11" ht="25.5">
      <c r="A104" s="6">
        <v>9</v>
      </c>
      <c r="B104" s="16" t="s">
        <v>102</v>
      </c>
      <c r="C104" s="16" t="s">
        <v>103</v>
      </c>
      <c r="D104" s="7"/>
      <c r="E104" s="7"/>
      <c r="F104" s="7"/>
      <c r="G104" s="7"/>
      <c r="H104" s="7"/>
      <c r="I104" s="7"/>
      <c r="J104" s="7"/>
      <c r="K104" s="7"/>
    </row>
    <row r="107" ht="12.75">
      <c r="D107" s="3" t="s">
        <v>109</v>
      </c>
    </row>
    <row r="108" ht="12.75">
      <c r="D108" s="37" t="s">
        <v>110</v>
      </c>
    </row>
    <row r="109" ht="12.75">
      <c r="D109" s="36"/>
    </row>
    <row r="110" ht="12.75">
      <c r="D110" s="3" t="s">
        <v>111</v>
      </c>
    </row>
    <row r="111" ht="12.75">
      <c r="D111" s="37" t="s">
        <v>112</v>
      </c>
    </row>
  </sheetData>
  <mergeCells count="39">
    <mergeCell ref="A5:A6"/>
    <mergeCell ref="B5:B6"/>
    <mergeCell ref="C5:C6"/>
    <mergeCell ref="D5:D6"/>
    <mergeCell ref="E5:F5"/>
    <mergeCell ref="G5:H5"/>
    <mergeCell ref="I5:J5"/>
    <mergeCell ref="K5:K6"/>
    <mergeCell ref="A22:A41"/>
    <mergeCell ref="B22:B41"/>
    <mergeCell ref="C22:C41"/>
    <mergeCell ref="A7:A12"/>
    <mergeCell ref="B7:B12"/>
    <mergeCell ref="C7:C12"/>
    <mergeCell ref="A13:A21"/>
    <mergeCell ref="B13:B21"/>
    <mergeCell ref="C13:C21"/>
    <mergeCell ref="A42:D42"/>
    <mergeCell ref="A43:A50"/>
    <mergeCell ref="B43:B50"/>
    <mergeCell ref="C43:C50"/>
    <mergeCell ref="A51:A65"/>
    <mergeCell ref="B51:B65"/>
    <mergeCell ref="C51:C65"/>
    <mergeCell ref="A66:D66"/>
    <mergeCell ref="A67:A75"/>
    <mergeCell ref="B67:B75"/>
    <mergeCell ref="C67:C75"/>
    <mergeCell ref="A76:D76"/>
    <mergeCell ref="A103:D103"/>
    <mergeCell ref="B2:J2"/>
    <mergeCell ref="A88:A101"/>
    <mergeCell ref="B88:B101"/>
    <mergeCell ref="C88:C101"/>
    <mergeCell ref="A102:D102"/>
    <mergeCell ref="A77:A86"/>
    <mergeCell ref="B77:B86"/>
    <mergeCell ref="C77:C86"/>
    <mergeCell ref="A87:D87"/>
  </mergeCells>
  <printOptions horizontalCentered="1" verticalCentered="1"/>
  <pageMargins left="0" right="0" top="0.5" bottom="0.25" header="0.25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Mihályfalvi Éva</cp:lastModifiedBy>
  <cp:lastPrinted>2012-01-20T11:34:23Z</cp:lastPrinted>
  <dcterms:created xsi:type="dcterms:W3CDTF">1996-10-14T23:33:28Z</dcterms:created>
  <dcterms:modified xsi:type="dcterms:W3CDTF">2012-01-27T11:21:00Z</dcterms:modified>
  <cp:category/>
  <cp:version/>
  <cp:contentType/>
  <cp:contentStatus/>
</cp:coreProperties>
</file>